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8 г\2 квартал\6- 219-КС-2018_Модернизация МЦК для подключения МК-2\"/>
    </mc:Choice>
  </mc:AlternateContent>
  <bookViews>
    <workbookView xWindow="120" yWindow="135" windowWidth="13020" windowHeight="9750"/>
  </bookViews>
  <sheets>
    <sheet name="ПРИЛ 1" sheetId="1" r:id="rId1"/>
  </sheets>
  <externalReferences>
    <externalReference r:id="rId2"/>
  </externalReferences>
  <definedNames>
    <definedName name="_xlnm.Print_Titles" localSheetId="0">'ПРИЛ 1'!$6:$8</definedName>
    <definedName name="_xlnm.Print_Area" localSheetId="0">'ПРИЛ 1'!$A$1:$S$148</definedName>
  </definedNames>
  <calcPr calcId="162913"/>
</workbook>
</file>

<file path=xl/calcChain.xml><?xml version="1.0" encoding="utf-8"?>
<calcChain xmlns="http://schemas.openxmlformats.org/spreadsheetml/2006/main">
  <c r="B92" i="1" l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</calcChain>
</file>

<file path=xl/sharedStrings.xml><?xml version="1.0" encoding="utf-8"?>
<sst xmlns="http://schemas.openxmlformats.org/spreadsheetml/2006/main" count="291" uniqueCount="234">
  <si>
    <t>Обоснование</t>
  </si>
  <si>
    <t>№№ п.п.</t>
  </si>
  <si>
    <t>Наименование работ и затрат</t>
  </si>
  <si>
    <t>СМЕТНАЯ СТОИМОСТЬ, в тыс.руб</t>
  </si>
  <si>
    <t>Стоимость прямых затрат</t>
  </si>
  <si>
    <t>в том числе, тыс.руб</t>
  </si>
  <si>
    <t>Трудоем- кость, ч-ч</t>
  </si>
  <si>
    <t>в т.ч. механиза- торов</t>
  </si>
  <si>
    <t>Строитель- ных работ</t>
  </si>
  <si>
    <t>Монтажных работ</t>
  </si>
  <si>
    <t>Оборудова- ния, мебели и инвентаря</t>
  </si>
  <si>
    <t>Прочих затрат</t>
  </si>
  <si>
    <t>Всего</t>
  </si>
  <si>
    <t>Основная з/п</t>
  </si>
  <si>
    <t>З/п машинистов</t>
  </si>
  <si>
    <t>ЭММ без з/платы</t>
  </si>
  <si>
    <t>Материалы</t>
  </si>
  <si>
    <t>Прочие работы и затраты</t>
  </si>
  <si>
    <t>Накладные расходы</t>
  </si>
  <si>
    <t>10.1.</t>
  </si>
  <si>
    <t>10.2.</t>
  </si>
  <si>
    <t>10.3.</t>
  </si>
  <si>
    <t>10.4.</t>
  </si>
  <si>
    <t>10.5.</t>
  </si>
  <si>
    <t>13.1.</t>
  </si>
  <si>
    <t>Расчет стоимости строительства объекта</t>
  </si>
  <si>
    <t>Всего з/плата (ФОТ)</t>
  </si>
  <si>
    <t>Затраты на временные здания и сооружения</t>
  </si>
  <si>
    <t>Затраты на зимнее удорожание</t>
  </si>
  <si>
    <t>Непредвиденные затраты</t>
  </si>
  <si>
    <t>Итого , без учета материалов поставки Заказчика</t>
  </si>
  <si>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</si>
  <si>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</si>
  <si>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Сметная прибыль</t>
  </si>
  <si>
    <t>ВСЕГО ДОГОВОРНАЯ ЦЕНА, БЕЗ НДС</t>
  </si>
  <si>
    <t>СПРАВОЧНО</t>
  </si>
  <si>
    <t>в том числе:</t>
  </si>
  <si>
    <t>№№ вед</t>
  </si>
  <si>
    <t>СПРАВОЧНО  МТР</t>
  </si>
  <si>
    <t>в т.ч. материалы поставки Подрядчика</t>
  </si>
  <si>
    <t>в т.ч. оборудование поставки Подрядчика</t>
  </si>
  <si>
    <t>Кроме того, материалы поставки Заказчика</t>
  </si>
  <si>
    <t xml:space="preserve">в т.ч. транспортные расходы на материалы/ оборудование: </t>
  </si>
  <si>
    <t>ВСЕГО СТОИМОСТЬ (С МАТЕР.ПОСТАВКИ ЗАКАЗЧИКА), БЕЗ НДС</t>
  </si>
  <si>
    <t>по проекту</t>
  </si>
  <si>
    <t xml:space="preserve"> </t>
  </si>
  <si>
    <t>Всего:  без НДС</t>
  </si>
  <si>
    <t>«Комплекс работ по модернизация МЦК для подключения установки МК-2»</t>
  </si>
  <si>
    <t>Установка утилизации сероводорода (МК-2)</t>
  </si>
  <si>
    <t>Проект №18900-III-90(43/6)</t>
  </si>
  <si>
    <t>18900-III-90(43/6)-ТМ1</t>
  </si>
  <si>
    <t>18900-III-90(43/6)-ТМ2 с изм.1</t>
  </si>
  <si>
    <t>18900-III-90(43/6)-ТМ2 изм.2</t>
  </si>
  <si>
    <t>18900-III-90(43/6)-ТМ3</t>
  </si>
  <si>
    <t>18900-III-90(43/6)-ТМ4</t>
  </si>
  <si>
    <t>18900-III-90(43/6)-ТМ5</t>
  </si>
  <si>
    <t>18900-III-90(43/6)-ТМ6</t>
  </si>
  <si>
    <t>18900-III-90(43/6)-ТМ6 изм.1</t>
  </si>
  <si>
    <t>18900-III-90(43/6)-ТМ7</t>
  </si>
  <si>
    <t>18900-III-90(43/6)-ТМ8</t>
  </si>
  <si>
    <t>18900-III-90(43/6)-ТМ8 изм.1</t>
  </si>
  <si>
    <t>18900-III-90(43/6)-ТИ1</t>
  </si>
  <si>
    <t>18900-III-90(43/6)-ТИ2 с изм.1</t>
  </si>
  <si>
    <t>18900-III-90(43/6)-ТИ2(ЭОТ) с изм.1</t>
  </si>
  <si>
    <t>18900-III-90(43/6)-ТИ3</t>
  </si>
  <si>
    <t>18900-III-90(43/6)-ТИ4</t>
  </si>
  <si>
    <t>18900-III-90(43/6)-ТИ5</t>
  </si>
  <si>
    <t>18900-III-90(43/6)-ТИ5 изм.1</t>
  </si>
  <si>
    <t>18900-III-90(43/6)-ТИ6</t>
  </si>
  <si>
    <t>18900-III-90(43/6)-ТИА6</t>
  </si>
  <si>
    <t>18900-III-90(43/6)-ТИ7</t>
  </si>
  <si>
    <t>18900-III-90(43/6)-ТИ8</t>
  </si>
  <si>
    <t>18900-III-90(43/6)-ТИА8</t>
  </si>
  <si>
    <t>18900-III-90(43/6)-ТИ8(ЭОТ)</t>
  </si>
  <si>
    <t>18900-III-90(43/6)-ТИ(ЭОК)1</t>
  </si>
  <si>
    <t>18900-III-90(43/6)-ТИ(ЭОК) с изм.1</t>
  </si>
  <si>
    <t>18900-III-90(43/6)-КЖ</t>
  </si>
  <si>
    <t>18900-III-90(43/6)-КЖ2</t>
  </si>
  <si>
    <t>18900-III-90(43/6)-КЖ4</t>
  </si>
  <si>
    <t>18900-III-90(43/6)-КЖ5</t>
  </si>
  <si>
    <t>18900-III-90(43/6)-КЖ6</t>
  </si>
  <si>
    <t>18900-III-90(43/6)-КЖ8</t>
  </si>
  <si>
    <t>18900-III-90(43/6)-КМ</t>
  </si>
  <si>
    <t>18900-III-90(43/6)-КМ1</t>
  </si>
  <si>
    <t>18900-III-90(43/6)-КМ2</t>
  </si>
  <si>
    <t>18900-III-90(43/6)-КМ2 изм.1</t>
  </si>
  <si>
    <t>18900-III-90(43/6)-КМ2/1</t>
  </si>
  <si>
    <t>18900-III-90(43/6)-КМ3</t>
  </si>
  <si>
    <t>18900-III-90(43/6)-КМ4</t>
  </si>
  <si>
    <t>18900-III-90(43/6)-КМ5</t>
  </si>
  <si>
    <t>18900-III-90(43/6)-КМ6</t>
  </si>
  <si>
    <t>18900-III-90(43/6)-КМ7</t>
  </si>
  <si>
    <t>18900-III-90(43/6)-КМ8</t>
  </si>
  <si>
    <t>18900-III-90(43/6)-АТХ</t>
  </si>
  <si>
    <t>18900-III-90(43/6)-АТХ1</t>
  </si>
  <si>
    <t>18900-III-90(43/6)-АТХ2</t>
  </si>
  <si>
    <t>18900-III-90(43/6)-АТХ3 с изм.1</t>
  </si>
  <si>
    <t>18900-III-90(43/6)-АТХ3</t>
  </si>
  <si>
    <t>18900-III-90(43/6)-ЭОК</t>
  </si>
  <si>
    <t>18900-III-90(43/6)-ЭОК1</t>
  </si>
  <si>
    <t>18900-III-90(43/6)-ЭМ2</t>
  </si>
  <si>
    <t>18900-III-90(43/6)-ЭМ3 с изм.1</t>
  </si>
  <si>
    <t>18900-III-90(43/6)-ЭМ3 с изм.1, ЭЗ3</t>
  </si>
  <si>
    <t>18900-III-90(43/6)-ЭС1</t>
  </si>
  <si>
    <t>18900-III-90(43/6)-ЭС1, ЭС2 с изм.1</t>
  </si>
  <si>
    <t>18900-III-90(43/6)-ЭС2</t>
  </si>
  <si>
    <t>18900-III-90(43/6)-ЭЗ1</t>
  </si>
  <si>
    <t>18900-III-90(43/6)-ЭН1, ЭЗ1</t>
  </si>
  <si>
    <t>18900-III-90(43/6)-ЭЗ2</t>
  </si>
  <si>
    <t>18900-III-90(43/6)-ЭЗ3</t>
  </si>
  <si>
    <t>18900-III-90(43/6)-ЭН1</t>
  </si>
  <si>
    <t>18900-III-90(43/6)-ЭН2</t>
  </si>
  <si>
    <t>18900-III-90(43/6)-ЭОТ с изм.1</t>
  </si>
  <si>
    <t>18900-III-90(43/6)-ЭОТ</t>
  </si>
  <si>
    <t>18900-III-90(43/6)-НВК с изм.1</t>
  </si>
  <si>
    <t>18900-III-90(43/6)-НВК4</t>
  </si>
  <si>
    <t>18900-III-90(43/6)-НВК4/1</t>
  </si>
  <si>
    <t>18900-III-90(43/6)-НВК6 с изм.1</t>
  </si>
  <si>
    <t>18900-III-90(43/6)-ГП2</t>
  </si>
  <si>
    <t>18900-III-90(43/6)-ГП4</t>
  </si>
  <si>
    <t>18900-III-90(43/6)-ГП5</t>
  </si>
  <si>
    <t>18900-III-90(43/6)-ГП6</t>
  </si>
  <si>
    <t>18900-III-90(43/6)-ТХ2-ЗТП-8</t>
  </si>
  <si>
    <t>Монтажная часть. Планшет 6. Трубопроводы с ввода №1.</t>
  </si>
  <si>
    <t>Монтажная часть. Планшет 6. Трубопроводы с ввода №2.</t>
  </si>
  <si>
    <t>Монтажная часть. Планшет 13. Трубопроводы по существующим эстакадам м/д. III-III и X-X.</t>
  </si>
  <si>
    <t>Монтажная часть. Планшет 6. БОВ.</t>
  </si>
  <si>
    <t>Монтажная часть. Планшет 5. Трубопроводы по существующим эстакадам вдоль дороги  X-X.</t>
  </si>
  <si>
    <t>Монтажная часть. Планшет 6. Узел подготовки кислого газа.</t>
  </si>
  <si>
    <t>Монтажная часть. Планшет 6, 7. Трубопроводы по существующим эстакадам вдоль дороги XI-XI.</t>
  </si>
  <si>
    <t>Монтажная часть. Планшет 6. Насос Н-8р</t>
  </si>
  <si>
    <t>Тепловая изоляция и антикоррозионная защита трубопроводов.</t>
  </si>
  <si>
    <t>Тепловая изоляция электрообогрева трубопроводов.</t>
  </si>
  <si>
    <t>Тепловая изоляция оборудования.</t>
  </si>
  <si>
    <t>Тепловая изоляция электрообогрева приборов КИП.</t>
  </si>
  <si>
    <t>Тепловая изоляция электрообогрева приборов КИП. БОВ.</t>
  </si>
  <si>
    <t>Конструкции железобетонные.</t>
  </si>
  <si>
    <t>Конструкции металлические.</t>
  </si>
  <si>
    <t>Автоматизация технологических процессов и производств. Часть КИП и А. Установка кислого газа.</t>
  </si>
  <si>
    <t>Пусконаладочные работы по разделу АТХ</t>
  </si>
  <si>
    <t>Автоматизация технологических процессов и производств. Часть КИП и А. БОВ.</t>
  </si>
  <si>
    <t>Пусконаладочные работы по разделу АТХ1</t>
  </si>
  <si>
    <t>Автоматизация технологических процессов и производств. Часть КИП и А. Насос Н-8р.</t>
  </si>
  <si>
    <t>Пусконаладочные работы по разделу АТХ2</t>
  </si>
  <si>
    <t>Автоматизация технологических процессов и производств. Часть АСУ ТП.</t>
  </si>
  <si>
    <t>Пусконаладочные работы по разделу АТХ3</t>
  </si>
  <si>
    <t>Электрообогрев позиций КИП.</t>
  </si>
  <si>
    <t>Электрообогрев позиций КИП. БОВ</t>
  </si>
  <si>
    <t>Пусконаладочные работы по разделам ЭОК, ЭОК1</t>
  </si>
  <si>
    <t>Электроснабжение. БОВ</t>
  </si>
  <si>
    <t>Пусконаладочные работы по разделам ЭМ2, ЭЗ2, ЭН2</t>
  </si>
  <si>
    <t>Электроснабжение. Насос Н-8р</t>
  </si>
  <si>
    <t>Пусконаладочные работы по разделам ЭМ3, ЭЗ3</t>
  </si>
  <si>
    <t>Электроснабжение установки МК-2.</t>
  </si>
  <si>
    <t>Пусконаладочные работы по разделам ЭС1, ЭС2</t>
  </si>
  <si>
    <t>Электроснабжение. Замена кабелей от ТП-329 до 1ШР ТП-347 и ИБП АБК УПСК</t>
  </si>
  <si>
    <t>Заземление. Трубопроводы, узел подготовки кислого газа</t>
  </si>
  <si>
    <t>Пусконаладочные работы по разделам ЭН1, ЭЗ1</t>
  </si>
  <si>
    <t>Заземление. БОВ</t>
  </si>
  <si>
    <t>Заземление. Насос Н-8р</t>
  </si>
  <si>
    <t>Наружное освещение. Узел подготовки кислого газа.</t>
  </si>
  <si>
    <t>Наружное освещение. БОВ.</t>
  </si>
  <si>
    <t>Электрообогрев трубопроводов.</t>
  </si>
  <si>
    <t>Пусконаладочные работы по разделу ЭОТ</t>
  </si>
  <si>
    <t>Наружные сети водоснабжения и канализации.</t>
  </si>
  <si>
    <t>Генеральный план</t>
  </si>
  <si>
    <t>Узел отбора проб кислого газа, включая монтаж</t>
  </si>
  <si>
    <t>Итого по проекту №18900-III-90(43/6)</t>
  </si>
  <si>
    <t>Проект №04-ПРОиАН-9-135</t>
  </si>
  <si>
    <t>№04-ПРОиАН-9-135-ТХ1, ТМ1</t>
  </si>
  <si>
    <t>№04-ПРОиАН-9-135-ТИ1</t>
  </si>
  <si>
    <t>№04-ПРОиАН-9-135-ГП</t>
  </si>
  <si>
    <t>№04-ПРОиАН-9-135-АС</t>
  </si>
  <si>
    <t>№04-ПРОиАН-9-135-КМ</t>
  </si>
  <si>
    <t>№04-ПРОиАН-9-135-НК</t>
  </si>
  <si>
    <t>№04-ПРОиАН-9-135-ТХ</t>
  </si>
  <si>
    <t>№04-ПРОиАН-9-135-ТИ</t>
  </si>
  <si>
    <t>№04-ПРОиАН-9-135-СС</t>
  </si>
  <si>
    <t>№04-ПРОиАН-9-135-ТИ2</t>
  </si>
  <si>
    <t>№04-ПРОиАН-9-135-АТХ</t>
  </si>
  <si>
    <t>№04-ПРОиАН-9-135-ЭС</t>
  </si>
  <si>
    <t>Технология производства</t>
  </si>
  <si>
    <t>Теплоизоляция</t>
  </si>
  <si>
    <t>Архитектурно-строительные решения</t>
  </si>
  <si>
    <t>Конструкции металлические</t>
  </si>
  <si>
    <t>Наружные сети канализации</t>
  </si>
  <si>
    <t>Сети связи</t>
  </si>
  <si>
    <t>Автоматизация технологии производства</t>
  </si>
  <si>
    <t>Электроснабжение</t>
  </si>
  <si>
    <t>Пусконаладочные работы по разделу ЭС</t>
  </si>
  <si>
    <t>01:00025</t>
  </si>
  <si>
    <t>03:00017/6</t>
  </si>
  <si>
    <t>03:00017/2</t>
  </si>
  <si>
    <t>03:00017/1</t>
  </si>
  <si>
    <t>03:00017/5</t>
  </si>
  <si>
    <t>03:00017/4</t>
  </si>
  <si>
    <t>03:00017/7</t>
  </si>
  <si>
    <t>03:00017/3</t>
  </si>
  <si>
    <t>03:00017/9</t>
  </si>
  <si>
    <t>03:00017/8</t>
  </si>
  <si>
    <t>03:00017/11</t>
  </si>
  <si>
    <t>03:00017/12</t>
  </si>
  <si>
    <t>Итого по проекту №04-ПРОиАН-9-135-ГП1</t>
  </si>
  <si>
    <t>Проект №18060-351/7</t>
  </si>
  <si>
    <t>№18060-351/7-ГП</t>
  </si>
  <si>
    <t>№18060-351/7-АС</t>
  </si>
  <si>
    <t>Архитектурные решения</t>
  </si>
  <si>
    <t>01:02733</t>
  </si>
  <si>
    <t>01:02760</t>
  </si>
  <si>
    <t>Итого по проекту №18060-351/7</t>
  </si>
  <si>
    <t>Проект №16017-43/6</t>
  </si>
  <si>
    <t>№16017-43/6-000-000-МР.СО1</t>
  </si>
  <si>
    <t>Материалы и изделия для наглядной агитации, включая монтаж</t>
  </si>
  <si>
    <t>Итого по проекту №16017-43/6</t>
  </si>
  <si>
    <t>Ведомость объемов работ</t>
  </si>
  <si>
    <t>Монтаж трубопроводов канализации кислых вод К8, канализации щелочных стоков К9, противопожарного водопровода В2 и хоз. питьевого водопровода В1 с установки "Мокрый катализ-2"</t>
  </si>
  <si>
    <t>Перепланировка складских помещений в здании ТП и аппаратной установки "Мокрый катализ-2"</t>
  </si>
  <si>
    <t>По благоустройству территории установки "ПСК и РОСК" цеха №5 после проведения работ, связанных с подключением установки "МК-2" к действующим коммуникациям</t>
  </si>
  <si>
    <t>Устройство площадки складирования ТКО установки "Мокрый катализ-2"</t>
  </si>
  <si>
    <t>Замена кабеля электроприводной задвижки EUV-001 в рамках модернизации МЦК для подключения установки утилизации сероводорода</t>
  </si>
  <si>
    <t>Оснащение телефонной связью здания АБК УПСК, цех №5</t>
  </si>
  <si>
    <t>Могтаж межцехового трубопровода линии сероводорода №6488к</t>
  </si>
  <si>
    <t>Оснащение сетями связи АРМ, кабинетов в здании тит. 175/1</t>
  </si>
  <si>
    <t>Прочие работы по проектам №18900-III90(43/6), 04-ПРОиАН-9-135, 18060</t>
  </si>
  <si>
    <t>Перебазировка техники (оплата при подтверждении фактических затратат, но не более указанной)</t>
  </si>
  <si>
    <t>Командировочные расходы (оплата при подтверждении фактических затратат, но не более указанной)</t>
  </si>
  <si>
    <t>Затраты по выполнению мероприятий ППР  (проект производства работ) и ПОС (оплата при подтверждении фактических затратат, но не более указанной)</t>
  </si>
  <si>
    <t>Изменения в проектную документацию (оплата при подтверждении фактических затратат, но не более указанной)</t>
  </si>
  <si>
    <t>Непредвиденные затраты 3% (оплата при подтверждении фактических затратат, но не более указанной)</t>
  </si>
  <si>
    <t>Временные здания и сооружения 3,12% (оплата при подтверждении фактических затратат, но не более указанной)</t>
  </si>
  <si>
    <t>Пусконаладочные работы "под нагрузкой" (493 чел/час)</t>
  </si>
  <si>
    <t>Итого по прочим работам:</t>
  </si>
  <si>
    <t>Всего по Установке утилизации сероводорода (МК-2):</t>
  </si>
  <si>
    <r>
      <t>Приложение № 10</t>
    </r>
    <r>
      <rPr>
        <sz val="10"/>
        <rFont val="Times New Roman"/>
        <family val="1"/>
        <charset val="204"/>
      </rPr>
      <t xml:space="preserve"> к ПДО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</si>
</sst>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3" x14ac:knownFonts="1">
    <font>
      <sz val="9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>
      <alignment vertical="top" wrapText="1"/>
    </xf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23" applyNumberFormat="0" applyAlignment="0" applyProtection="0"/>
    <xf numFmtId="0" fontId="26" fillId="9" borderId="24" applyNumberFormat="0" applyAlignment="0" applyProtection="0"/>
    <xf numFmtId="0" fontId="27" fillId="9" borderId="23" applyNumberFormat="0" applyAlignment="0" applyProtection="0"/>
    <xf numFmtId="0" fontId="28" fillId="0" borderId="25" applyNumberFormat="0" applyFill="0" applyAlignment="0" applyProtection="0"/>
    <xf numFmtId="0" fontId="29" fillId="0" borderId="26" applyNumberFormat="0" applyFill="0" applyAlignment="0" applyProtection="0"/>
    <xf numFmtId="0" fontId="30" fillId="0" borderId="2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10" borderId="29" applyNumberFormat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16" fillId="0" borderId="0"/>
    <xf numFmtId="0" fontId="23" fillId="0" borderId="0"/>
    <xf numFmtId="0" fontId="35" fillId="12" borderId="0" applyNumberFormat="0" applyBorder="0" applyAlignment="0" applyProtection="0"/>
    <xf numFmtId="0" fontId="36" fillId="0" borderId="0" applyNumberFormat="0" applyFill="0" applyBorder="0" applyAlignment="0" applyProtection="0"/>
    <xf numFmtId="0" fontId="2" fillId="13" borderId="30" applyNumberFormat="0" applyFont="0" applyAlignment="0" applyProtection="0"/>
    <xf numFmtId="0" fontId="37" fillId="0" borderId="31" applyNumberFormat="0" applyFill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1" fillId="0" borderId="0"/>
    <xf numFmtId="0" fontId="41" fillId="0" borderId="0">
      <alignment wrapText="1"/>
    </xf>
  </cellStyleXfs>
  <cellXfs count="148">
    <xf numFmtId="0" fontId="0" fillId="0" borderId="0" xfId="0">
      <alignment vertical="top" wrapText="1"/>
    </xf>
    <xf numFmtId="0" fontId="7" fillId="0" borderId="5" xfId="0" applyFont="1" applyBorder="1">
      <alignment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4" xfId="0" applyNumberFormat="1" applyFont="1" applyFill="1" applyBorder="1" applyAlignment="1" applyProtection="1">
      <alignment horizontal="right" vertical="top" wrapText="1"/>
    </xf>
    <xf numFmtId="0" fontId="7" fillId="0" borderId="6" xfId="0" applyFont="1" applyBorder="1">
      <alignment vertical="top" wrapText="1"/>
    </xf>
    <xf numFmtId="0" fontId="7" fillId="0" borderId="8" xfId="0" applyFont="1" applyBorder="1">
      <alignment vertical="top" wrapText="1"/>
    </xf>
    <xf numFmtId="0" fontId="7" fillId="0" borderId="9" xfId="0" applyFont="1" applyBorder="1">
      <alignment vertical="top" wrapText="1"/>
    </xf>
    <xf numFmtId="0" fontId="12" fillId="0" borderId="5" xfId="0" applyFont="1" applyBorder="1">
      <alignment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8" xfId="0" applyFont="1" applyBorder="1">
      <alignment vertical="top" wrapText="1"/>
    </xf>
    <xf numFmtId="0" fontId="10" fillId="0" borderId="7" xfId="0" applyFont="1" applyBorder="1" applyAlignment="1">
      <alignment horizontal="right" vertical="top" wrapText="1"/>
    </xf>
    <xf numFmtId="0" fontId="10" fillId="0" borderId="5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19" fillId="0" borderId="0" xfId="0" applyFont="1" applyFill="1">
      <alignment vertical="top" wrapText="1"/>
    </xf>
    <xf numFmtId="0" fontId="0" fillId="0" borderId="0" xfId="0" applyFill="1">
      <alignment vertical="top" wrapText="1"/>
    </xf>
    <xf numFmtId="4" fontId="3" fillId="0" borderId="6" xfId="0" applyNumberFormat="1" applyFont="1" applyFill="1" applyBorder="1" applyAlignment="1" applyProtection="1">
      <alignment horizontal="right" vertical="top" wrapText="1"/>
    </xf>
    <xf numFmtId="0" fontId="7" fillId="0" borderId="1" xfId="0" applyFont="1" applyBorder="1">
      <alignment vertical="top" wrapText="1"/>
    </xf>
    <xf numFmtId="0" fontId="7" fillId="0" borderId="11" xfId="0" applyFont="1" applyBorder="1">
      <alignment vertical="top" wrapText="1"/>
    </xf>
    <xf numFmtId="0" fontId="21" fillId="0" borderId="0" xfId="0" applyFont="1">
      <alignment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right" vertical="center" wrapText="1"/>
    </xf>
    <xf numFmtId="0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wrapText="1"/>
    </xf>
    <xf numFmtId="0" fontId="3" fillId="0" borderId="6" xfId="0" applyNumberFormat="1" applyFont="1" applyFill="1" applyBorder="1" applyAlignment="1" applyProtection="1">
      <alignment horizontal="left" wrapText="1"/>
    </xf>
    <xf numFmtId="4" fontId="3" fillId="0" borderId="9" xfId="0" applyNumberFormat="1" applyFont="1" applyFill="1" applyBorder="1" applyAlignment="1" applyProtection="1">
      <alignment horizontal="right" vertical="top" wrapText="1"/>
    </xf>
    <xf numFmtId="4" fontId="3" fillId="0" borderId="14" xfId="0" applyNumberFormat="1" applyFont="1" applyFill="1" applyBorder="1" applyAlignment="1" applyProtection="1">
      <alignment horizontal="right" vertical="top" wrapText="1"/>
    </xf>
    <xf numFmtId="0" fontId="12" fillId="0" borderId="7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5" xfId="0" applyFont="1" applyFill="1" applyBorder="1">
      <alignment vertical="top" wrapText="1"/>
    </xf>
    <xf numFmtId="0" fontId="12" fillId="0" borderId="22" xfId="0" applyFont="1" applyBorder="1">
      <alignment vertical="top" wrapText="1"/>
    </xf>
    <xf numFmtId="4" fontId="12" fillId="0" borderId="22" xfId="0" applyNumberFormat="1" applyFont="1" applyFill="1" applyBorder="1">
      <alignment vertical="top" wrapText="1"/>
    </xf>
    <xf numFmtId="0" fontId="10" fillId="0" borderId="5" xfId="0" applyFont="1" applyFill="1" applyBorder="1" applyAlignment="1">
      <alignment horizontal="right" vertical="top" wrapText="1"/>
    </xf>
    <xf numFmtId="0" fontId="10" fillId="0" borderId="22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12" fillId="0" borderId="15" xfId="0" applyNumberFormat="1" applyFont="1" applyFill="1" applyBorder="1" applyAlignment="1" applyProtection="1">
      <alignment horizontal="left" vertical="top" wrapText="1"/>
    </xf>
    <xf numFmtId="0" fontId="7" fillId="0" borderId="6" xfId="0" applyFont="1" applyFill="1" applyBorder="1">
      <alignment vertical="top" wrapText="1"/>
    </xf>
    <xf numFmtId="0" fontId="7" fillId="0" borderId="14" xfId="0" applyFont="1" applyBorder="1">
      <alignment vertical="top" wrapText="1"/>
    </xf>
    <xf numFmtId="4" fontId="3" fillId="0" borderId="32" xfId="0" applyNumberFormat="1" applyFont="1" applyFill="1" applyBorder="1" applyAlignment="1" applyProtection="1">
      <alignment horizontal="right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3" fillId="0" borderId="5" xfId="0" applyFont="1" applyFill="1" applyBorder="1">
      <alignment vertical="top" wrapText="1"/>
    </xf>
    <xf numFmtId="0" fontId="7" fillId="0" borderId="5" xfId="0" applyFont="1" applyFill="1" applyBorder="1">
      <alignment vertical="top" wrapText="1"/>
    </xf>
    <xf numFmtId="0" fontId="7" fillId="0" borderId="22" xfId="0" applyFont="1" applyBorder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2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right" vertical="top" wrapText="1"/>
    </xf>
    <xf numFmtId="0" fontId="17" fillId="0" borderId="5" xfId="0" applyFont="1" applyFill="1" applyBorder="1" applyAlignment="1">
      <alignment horizontal="right" vertical="top" wrapText="1"/>
    </xf>
    <xf numFmtId="0" fontId="18" fillId="0" borderId="5" xfId="0" applyFont="1" applyFill="1" applyBorder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7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0" fontId="0" fillId="0" borderId="5" xfId="0" applyBorder="1">
      <alignment vertical="top" wrapText="1"/>
    </xf>
    <xf numFmtId="0" fontId="3" fillId="0" borderId="5" xfId="0" applyNumberFormat="1" applyFont="1" applyFill="1" applyBorder="1" applyAlignment="1" applyProtection="1">
      <alignment vertical="center" wrapText="1"/>
    </xf>
    <xf numFmtId="4" fontId="22" fillId="0" borderId="5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" fontId="22" fillId="0" borderId="8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center" wrapText="1"/>
    </xf>
    <xf numFmtId="0" fontId="10" fillId="0" borderId="5" xfId="0" applyFont="1" applyBorder="1">
      <alignment vertical="top" wrapText="1"/>
    </xf>
    <xf numFmtId="4" fontId="10" fillId="0" borderId="5" xfId="0" applyNumberFormat="1" applyFont="1" applyFill="1" applyBorder="1" applyAlignment="1" applyProtection="1">
      <alignment horizontal="right" vertical="top" wrapText="1"/>
    </xf>
    <xf numFmtId="4" fontId="10" fillId="0" borderId="8" xfId="0" applyNumberFormat="1" applyFont="1" applyFill="1" applyBorder="1" applyAlignment="1" applyProtection="1">
      <alignment horizontal="right" vertical="top" wrapText="1"/>
    </xf>
    <xf numFmtId="0" fontId="10" fillId="0" borderId="0" xfId="0" applyFont="1">
      <alignment vertical="top" wrapText="1"/>
    </xf>
    <xf numFmtId="164" fontId="12" fillId="0" borderId="5" xfId="0" applyNumberFormat="1" applyFont="1" applyFill="1" applyBorder="1">
      <alignment vertical="top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3" fillId="0" borderId="34" xfId="0" applyNumberFormat="1" applyFont="1" applyFill="1" applyBorder="1" applyAlignment="1" applyProtection="1">
      <alignment horizontal="center" vertical="center" wrapText="1"/>
    </xf>
    <xf numFmtId="16" fontId="3" fillId="0" borderId="34" xfId="0" applyNumberFormat="1" applyFont="1" applyFill="1" applyBorder="1" applyAlignment="1" applyProtection="1">
      <alignment horizontal="center" vertical="center" wrapText="1"/>
    </xf>
    <xf numFmtId="0" fontId="3" fillId="0" borderId="35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right" vertical="top" wrapText="1"/>
    </xf>
    <xf numFmtId="0" fontId="3" fillId="0" borderId="5" xfId="0" applyNumberFormat="1" applyFont="1" applyFill="1" applyBorder="1" applyAlignment="1" applyProtection="1">
      <alignment horizontal="right" vertical="top" wrapText="1"/>
    </xf>
    <xf numFmtId="0" fontId="3" fillId="0" borderId="5" xfId="0" applyNumberFormat="1" applyFont="1" applyFill="1" applyBorder="1" applyAlignment="1" applyProtection="1">
      <alignment horizontal="left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36" xfId="0" applyNumberFormat="1" applyFont="1" applyFill="1" applyBorder="1" applyAlignment="1" applyProtection="1">
      <alignment horizontal="right" vertical="top" wrapText="1"/>
    </xf>
    <xf numFmtId="0" fontId="3" fillId="0" borderId="7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21" fillId="0" borderId="5" xfId="0" applyFont="1" applyBorder="1" applyAlignment="1">
      <alignment vertical="center" wrapText="1"/>
    </xf>
    <xf numFmtId="0" fontId="21" fillId="0" borderId="5" xfId="0" applyFont="1" applyBorder="1">
      <alignment vertical="top" wrapText="1"/>
    </xf>
    <xf numFmtId="0" fontId="21" fillId="0" borderId="8" xfId="0" applyFont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NumberFormat="1" applyFont="1" applyFill="1" applyBorder="1" applyAlignment="1" applyProtection="1">
      <alignment horizontal="right" vertical="top" wrapText="1"/>
    </xf>
    <xf numFmtId="0" fontId="13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>
      <alignment vertical="top" wrapText="1"/>
    </xf>
    <xf numFmtId="0" fontId="7" fillId="0" borderId="13" xfId="0" applyFont="1" applyBorder="1">
      <alignment vertical="top" wrapText="1"/>
    </xf>
    <xf numFmtId="0" fontId="10" fillId="16" borderId="3" xfId="0" applyFont="1" applyFill="1" applyBorder="1">
      <alignment vertical="top" wrapText="1"/>
    </xf>
    <xf numFmtId="4" fontId="10" fillId="16" borderId="3" xfId="0" applyNumberFormat="1" applyFont="1" applyFill="1" applyBorder="1" applyAlignment="1" applyProtection="1">
      <alignment horizontal="right" vertical="top" wrapText="1"/>
    </xf>
    <xf numFmtId="4" fontId="10" fillId="16" borderId="4" xfId="0" applyNumberFormat="1" applyFont="1" applyFill="1" applyBorder="1" applyAlignment="1" applyProtection="1">
      <alignment horizontal="right" vertical="top" wrapText="1"/>
    </xf>
    <xf numFmtId="0" fontId="11" fillId="0" borderId="5" xfId="0" applyFont="1" applyFill="1" applyBorder="1" applyAlignment="1">
      <alignment horizontal="left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1" fontId="11" fillId="16" borderId="5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" fontId="11" fillId="16" borderId="5" xfId="0" applyNumberFormat="1" applyFont="1" applyFill="1" applyBorder="1" applyAlignment="1">
      <alignment horizontal="left" vertical="center" wrapText="1"/>
    </xf>
    <xf numFmtId="0" fontId="42" fillId="0" borderId="41" xfId="0" applyFont="1" applyFill="1" applyBorder="1" applyAlignment="1">
      <alignment horizontal="right" vertical="center" wrapText="1"/>
    </xf>
    <xf numFmtId="0" fontId="42" fillId="0" borderId="42" xfId="0" applyFont="1" applyFill="1" applyBorder="1" applyAlignment="1">
      <alignment horizontal="right" vertical="center" wrapText="1"/>
    </xf>
    <xf numFmtId="0" fontId="42" fillId="0" borderId="22" xfId="0" applyFont="1" applyFill="1" applyBorder="1" applyAlignment="1">
      <alignment horizontal="right" vertical="center" wrapText="1"/>
    </xf>
    <xf numFmtId="0" fontId="42" fillId="0" borderId="41" xfId="0" applyFont="1" applyFill="1" applyBorder="1" applyAlignment="1">
      <alignment horizontal="left" vertical="center" wrapText="1"/>
    </xf>
    <xf numFmtId="0" fontId="42" fillId="0" borderId="42" xfId="0" applyFont="1" applyFill="1" applyBorder="1" applyAlignment="1">
      <alignment horizontal="left" vertical="center" wrapText="1"/>
    </xf>
    <xf numFmtId="0" fontId="42" fillId="0" borderId="22" xfId="0" applyFont="1" applyFill="1" applyBorder="1" applyAlignment="1">
      <alignment horizontal="left" vertical="center" wrapText="1"/>
    </xf>
    <xf numFmtId="0" fontId="20" fillId="16" borderId="41" xfId="0" applyFont="1" applyFill="1" applyBorder="1" applyAlignment="1">
      <alignment horizontal="right" vertical="center" wrapText="1"/>
    </xf>
    <xf numFmtId="0" fontId="20" fillId="16" borderId="42" xfId="0" applyFont="1" applyFill="1" applyBorder="1" applyAlignment="1">
      <alignment horizontal="right" vertical="center" wrapText="1"/>
    </xf>
    <xf numFmtId="0" fontId="20" fillId="16" borderId="22" xfId="0" applyFont="1" applyFill="1" applyBorder="1" applyAlignment="1">
      <alignment horizontal="right" vertical="center" wrapText="1"/>
    </xf>
    <xf numFmtId="0" fontId="42" fillId="16" borderId="41" xfId="0" applyFont="1" applyFill="1" applyBorder="1" applyAlignment="1">
      <alignment horizontal="left" vertical="center" wrapText="1"/>
    </xf>
    <xf numFmtId="0" fontId="42" fillId="16" borderId="42" xfId="0" applyFont="1" applyFill="1" applyBorder="1" applyAlignment="1">
      <alignment horizontal="left" vertical="center" wrapText="1"/>
    </xf>
    <xf numFmtId="0" fontId="42" fillId="16" borderId="22" xfId="0" applyFont="1" applyFill="1" applyBorder="1" applyAlignment="1">
      <alignment horizontal="left" vertical="center" wrapText="1"/>
    </xf>
    <xf numFmtId="0" fontId="42" fillId="0" borderId="44" xfId="0" applyFont="1" applyFill="1" applyBorder="1" applyAlignment="1">
      <alignment horizontal="right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" fontId="20" fillId="15" borderId="39" xfId="0" applyNumberFormat="1" applyFont="1" applyFill="1" applyBorder="1" applyAlignment="1">
      <alignment horizontal="left" vertical="center" wrapText="1"/>
    </xf>
    <xf numFmtId="1" fontId="20" fillId="15" borderId="40" xfId="0" applyNumberFormat="1" applyFont="1" applyFill="1" applyBorder="1" applyAlignment="1">
      <alignment horizontal="left" vertical="center" wrapText="1"/>
    </xf>
    <xf numFmtId="1" fontId="20" fillId="15" borderId="43" xfId="0" applyNumberFormat="1" applyFont="1" applyFill="1" applyBorder="1" applyAlignment="1">
      <alignment horizontal="left" vertical="center" wrapText="1"/>
    </xf>
    <xf numFmtId="1" fontId="20" fillId="16" borderId="41" xfId="0" applyNumberFormat="1" applyFont="1" applyFill="1" applyBorder="1" applyAlignment="1">
      <alignment horizontal="left" vertical="center" wrapText="1"/>
    </xf>
    <xf numFmtId="1" fontId="20" fillId="16" borderId="42" xfId="0" applyNumberFormat="1" applyFont="1" applyFill="1" applyBorder="1" applyAlignment="1">
      <alignment horizontal="left" vertical="center" wrapText="1"/>
    </xf>
    <xf numFmtId="1" fontId="20" fillId="16" borderId="22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3" fillId="0" borderId="2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" fillId="0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20" fillId="16" borderId="37" xfId="0" applyFont="1" applyFill="1" applyBorder="1" applyAlignment="1">
      <alignment horizontal="right" vertical="center" wrapText="1"/>
    </xf>
    <xf numFmtId="0" fontId="20" fillId="16" borderId="38" xfId="0" applyFont="1" applyFill="1" applyBorder="1" applyAlignment="1">
      <alignment horizontal="right" vertical="center" wrapText="1"/>
    </xf>
    <xf numFmtId="0" fontId="20" fillId="16" borderId="3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</cellXfs>
  <cellStyles count="28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Обычный 11" xfId="26"/>
    <cellStyle name="Обычный 2" xfId="18"/>
    <cellStyle name="Обычный 2 2" xfId="19"/>
    <cellStyle name="Обычный 3" xfId="27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KS\TENDERS\2018\&#1052;&#1062;&#1050;%20&#1080;%20&#1054;&#1047;&#1061;%20&#1052;&#1050;-2\&#1044;&#1062;%20&#1052;&#1062;&#1050;%20&#1080;%20&#1054;&#1047;&#1061;%20&#1052;&#1050;-2%20&#1085;&#1072;%2028.04.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.Ц. "/>
      <sheetName val="График работ"/>
      <sheetName val="График авансов"/>
      <sheetName val="График"/>
    </sheetNames>
    <sheetDataSet>
      <sheetData sheetId="0">
        <row r="8">
          <cell r="D8" t="str">
            <v>08:02365</v>
          </cell>
        </row>
        <row r="9">
          <cell r="D9" t="str">
            <v>01:03655</v>
          </cell>
        </row>
        <row r="10">
          <cell r="D10" t="str">
            <v>01:03729</v>
          </cell>
        </row>
        <row r="11">
          <cell r="D11" t="str">
            <v>01:03654</v>
          </cell>
        </row>
        <row r="12">
          <cell r="D12" t="str">
            <v>08:02478</v>
          </cell>
        </row>
        <row r="13">
          <cell r="D13" t="str">
            <v>08:02435</v>
          </cell>
        </row>
        <row r="14">
          <cell r="D14" t="str">
            <v>01:03716</v>
          </cell>
        </row>
        <row r="15">
          <cell r="D15" t="str">
            <v>01:03728</v>
          </cell>
        </row>
        <row r="16">
          <cell r="D16" t="str">
            <v>08:02432</v>
          </cell>
        </row>
        <row r="17">
          <cell r="D17" t="str">
            <v>08:02462</v>
          </cell>
        </row>
        <row r="18">
          <cell r="D18" t="str">
            <v>02:05697</v>
          </cell>
        </row>
        <row r="19">
          <cell r="D19" t="str">
            <v>05:00345</v>
          </cell>
        </row>
        <row r="20">
          <cell r="D20" t="str">
            <v>08:02383, 08:02488</v>
          </cell>
        </row>
        <row r="21">
          <cell r="D21" t="str">
            <v>08:02413, 02:05689</v>
          </cell>
        </row>
        <row r="22">
          <cell r="D22" t="str">
            <v>02:05612</v>
          </cell>
        </row>
        <row r="23">
          <cell r="D23" t="str">
            <v>05:00419</v>
          </cell>
        </row>
        <row r="24">
          <cell r="D24" t="str">
            <v>05:00344</v>
          </cell>
        </row>
        <row r="25">
          <cell r="D25" t="str">
            <v>05:00374</v>
          </cell>
        </row>
        <row r="26">
          <cell r="D26" t="str">
            <v>05:00420</v>
          </cell>
        </row>
        <row r="27">
          <cell r="D27" t="str">
            <v>08:02395</v>
          </cell>
        </row>
        <row r="28">
          <cell r="D28" t="str">
            <v>05:00343</v>
          </cell>
        </row>
        <row r="29">
          <cell r="D29" t="str">
            <v>02:05679</v>
          </cell>
        </row>
        <row r="30">
          <cell r="D30" t="str">
            <v>02:05691</v>
          </cell>
        </row>
        <row r="31">
          <cell r="D31" t="str">
            <v>02:05690</v>
          </cell>
        </row>
        <row r="32">
          <cell r="D32" t="str">
            <v>05:00421</v>
          </cell>
        </row>
        <row r="33">
          <cell r="D33" t="str">
            <v>05:05680</v>
          </cell>
        </row>
        <row r="34">
          <cell r="D34" t="str">
            <v>08:02390</v>
          </cell>
        </row>
        <row r="35">
          <cell r="D35" t="str">
            <v>05:00380</v>
          </cell>
        </row>
        <row r="36">
          <cell r="D36" t="str">
            <v>08:02474</v>
          </cell>
        </row>
        <row r="37">
          <cell r="D37" t="str">
            <v>08:02447</v>
          </cell>
        </row>
        <row r="38">
          <cell r="D38" t="str">
            <v>01:03699</v>
          </cell>
        </row>
        <row r="39">
          <cell r="D39" t="str">
            <v>05:00415</v>
          </cell>
        </row>
        <row r="40">
          <cell r="D40" t="str">
            <v>03:0300</v>
          </cell>
        </row>
        <row r="41">
          <cell r="D41" t="str">
            <v>01:03666</v>
          </cell>
        </row>
        <row r="42">
          <cell r="D42" t="str">
            <v>08:02434</v>
          </cell>
        </row>
        <row r="43">
          <cell r="D43" t="str">
            <v>08:02472</v>
          </cell>
        </row>
        <row r="44">
          <cell r="D44" t="str">
            <v>03:03102</v>
          </cell>
        </row>
        <row r="45">
          <cell r="D45" t="str">
            <v>08:02404</v>
          </cell>
        </row>
        <row r="46">
          <cell r="D46" t="str">
            <v>03:03112</v>
          </cell>
        </row>
        <row r="47">
          <cell r="D47" t="str">
            <v>02:05660</v>
          </cell>
        </row>
        <row r="48">
          <cell r="D48" t="str">
            <v>08:02448</v>
          </cell>
        </row>
        <row r="49">
          <cell r="D49" t="str">
            <v>01:03677</v>
          </cell>
        </row>
        <row r="50">
          <cell r="D50" t="str">
            <v>08:02473</v>
          </cell>
        </row>
        <row r="51">
          <cell r="D51" t="str">
            <v>06:03512</v>
          </cell>
        </row>
        <row r="52">
          <cell r="D52" t="str">
            <v>по проекту</v>
          </cell>
        </row>
        <row r="53">
          <cell r="D53" t="str">
            <v>09:03512</v>
          </cell>
        </row>
        <row r="54">
          <cell r="D54" t="str">
            <v>по проекту</v>
          </cell>
        </row>
        <row r="55">
          <cell r="D55" t="str">
            <v>06:03514</v>
          </cell>
        </row>
        <row r="56">
          <cell r="D56" t="str">
            <v>по проекту</v>
          </cell>
        </row>
        <row r="57">
          <cell r="D57" t="str">
            <v xml:space="preserve"> 06:03531, 06:03540</v>
          </cell>
        </row>
        <row r="58">
          <cell r="D58" t="str">
            <v>по проекту</v>
          </cell>
        </row>
        <row r="59">
          <cell r="D59" t="str">
            <v>06:03516</v>
          </cell>
        </row>
        <row r="60">
          <cell r="D60" t="str">
            <v>03:03115</v>
          </cell>
        </row>
        <row r="61">
          <cell r="D61" t="str">
            <v>по проекту</v>
          </cell>
        </row>
        <row r="62">
          <cell r="D62" t="str">
            <v>09:03494</v>
          </cell>
        </row>
        <row r="63">
          <cell r="D63" t="str">
            <v>по проекту</v>
          </cell>
        </row>
        <row r="64">
          <cell r="D64" t="str">
            <v>09:03479, 09:03518</v>
          </cell>
        </row>
        <row r="65">
          <cell r="D65" t="str">
            <v>по проекту</v>
          </cell>
        </row>
        <row r="66">
          <cell r="D66" t="str">
            <v>09:03457</v>
          </cell>
        </row>
        <row r="67">
          <cell r="D67" t="str">
            <v>по проекту</v>
          </cell>
        </row>
        <row r="68">
          <cell r="D68" t="str">
            <v>09:03458</v>
          </cell>
        </row>
        <row r="69">
          <cell r="D69" t="str">
            <v>09:03451</v>
          </cell>
        </row>
        <row r="70">
          <cell r="D70" t="str">
            <v>по проекту</v>
          </cell>
        </row>
        <row r="71">
          <cell r="D71" t="str">
            <v>09:03493</v>
          </cell>
        </row>
        <row r="72">
          <cell r="D72" t="str">
            <v>09:03482</v>
          </cell>
        </row>
        <row r="73">
          <cell r="D73" t="str">
            <v>06:03503</v>
          </cell>
        </row>
        <row r="74">
          <cell r="D74" t="str">
            <v>09:03492</v>
          </cell>
        </row>
        <row r="75">
          <cell r="D75" t="str">
            <v>09:03459,  09:03513</v>
          </cell>
        </row>
        <row r="76">
          <cell r="D76" t="str">
            <v>по проекту</v>
          </cell>
        </row>
        <row r="77">
          <cell r="D77" t="str">
            <v>01:03673, 01:03727</v>
          </cell>
        </row>
        <row r="78">
          <cell r="D78" t="str">
            <v>05:0418</v>
          </cell>
        </row>
        <row r="79">
          <cell r="D79" t="str">
            <v>01:03745</v>
          </cell>
        </row>
        <row r="80">
          <cell r="D80" t="str">
            <v>05:00369, 05:00379</v>
          </cell>
        </row>
        <row r="81">
          <cell r="D81" t="str">
            <v>08:02429</v>
          </cell>
        </row>
        <row r="82">
          <cell r="D82" t="str">
            <v>02:05694</v>
          </cell>
        </row>
        <row r="83">
          <cell r="D83" t="str">
            <v>03:03063</v>
          </cell>
        </row>
        <row r="84">
          <cell r="D84" t="str">
            <v>02:05659</v>
          </cell>
        </row>
        <row r="85">
          <cell r="D85" t="str">
            <v>по проекту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3"/>
  <sheetViews>
    <sheetView tabSelected="1" zoomScale="67" zoomScaleNormal="67" workbookViewId="0">
      <pane ySplit="8" topLeftCell="A9" activePane="bottomLeft" state="frozen"/>
      <selection pane="bottomLeft" activeCell="A3" sqref="A3:S3"/>
    </sheetView>
  </sheetViews>
  <sheetFormatPr defaultRowHeight="12" customHeight="1" x14ac:dyDescent="0.2"/>
  <cols>
    <col min="1" max="1" width="24.5" style="15" customWidth="1"/>
    <col min="2" max="2" width="7.83203125" style="15" bestFit="1" customWidth="1"/>
    <col min="3" max="3" width="12.83203125" style="15" customWidth="1"/>
    <col min="4" max="4" width="54.83203125" style="15" customWidth="1"/>
    <col min="5" max="5" width="15.5" bestFit="1" customWidth="1"/>
    <col min="6" max="6" width="14.83203125" bestFit="1" customWidth="1"/>
    <col min="7" max="7" width="15.5" customWidth="1"/>
    <col min="8" max="8" width="11" customWidth="1"/>
    <col min="9" max="9" width="13.33203125" customWidth="1"/>
    <col min="10" max="10" width="14.83203125" customWidth="1"/>
    <col min="11" max="11" width="11.83203125" customWidth="1"/>
    <col min="12" max="12" width="13.6640625" customWidth="1"/>
    <col min="13" max="13" width="12.83203125" customWidth="1"/>
    <col min="14" max="14" width="11.33203125" customWidth="1"/>
    <col min="15" max="15" width="14.83203125" customWidth="1"/>
    <col min="16" max="16" width="13.6640625" customWidth="1"/>
    <col min="17" max="17" width="12.5" customWidth="1"/>
    <col min="18" max="18" width="13.6640625" customWidth="1"/>
    <col min="19" max="19" width="13.1640625" customWidth="1"/>
    <col min="20" max="20" width="27.6640625" hidden="1" customWidth="1"/>
    <col min="21" max="23" width="0" hidden="1" customWidth="1"/>
  </cols>
  <sheetData>
    <row r="1" spans="1:20" ht="18" customHeight="1" x14ac:dyDescent="0.2">
      <c r="Q1" s="132" t="s">
        <v>233</v>
      </c>
      <c r="R1" s="132"/>
      <c r="S1" s="132"/>
    </row>
    <row r="2" spans="1:20" ht="3.75" customHeight="1" x14ac:dyDescent="0.2"/>
    <row r="3" spans="1:20" ht="25.5" customHeight="1" x14ac:dyDescent="0.2">
      <c r="A3" s="133" t="s">
        <v>25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20" ht="19.5" customHeight="1" x14ac:dyDescent="0.2">
      <c r="A4" s="139" t="s">
        <v>47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</row>
    <row r="5" spans="1:20" ht="6.75" customHeight="1" thickBot="1" x14ac:dyDescent="0.25"/>
    <row r="6" spans="1:20" ht="28.5" customHeight="1" x14ac:dyDescent="0.2">
      <c r="A6" s="137" t="s">
        <v>0</v>
      </c>
      <c r="B6" s="124" t="s">
        <v>1</v>
      </c>
      <c r="C6" s="124" t="s">
        <v>37</v>
      </c>
      <c r="D6" s="140" t="s">
        <v>2</v>
      </c>
      <c r="E6" s="137" t="s">
        <v>3</v>
      </c>
      <c r="F6" s="124"/>
      <c r="G6" s="124"/>
      <c r="H6" s="124"/>
      <c r="I6" s="138"/>
      <c r="J6" s="124" t="s">
        <v>4</v>
      </c>
      <c r="K6" s="124" t="s">
        <v>5</v>
      </c>
      <c r="L6" s="124"/>
      <c r="M6" s="124"/>
      <c r="N6" s="124"/>
      <c r="O6" s="124"/>
      <c r="P6" s="124" t="s">
        <v>18</v>
      </c>
      <c r="Q6" s="124" t="s">
        <v>33</v>
      </c>
      <c r="R6" s="124" t="s">
        <v>6</v>
      </c>
      <c r="S6" s="135" t="s">
        <v>7</v>
      </c>
      <c r="T6" s="16"/>
    </row>
    <row r="7" spans="1:20" ht="57" customHeight="1" thickBot="1" x14ac:dyDescent="0.25">
      <c r="A7" s="142"/>
      <c r="B7" s="125"/>
      <c r="C7" s="125"/>
      <c r="D7" s="141"/>
      <c r="E7" s="81" t="s">
        <v>8</v>
      </c>
      <c r="F7" s="79" t="s">
        <v>9</v>
      </c>
      <c r="G7" s="79" t="s">
        <v>10</v>
      </c>
      <c r="H7" s="79" t="s">
        <v>11</v>
      </c>
      <c r="I7" s="80" t="s">
        <v>12</v>
      </c>
      <c r="J7" s="125"/>
      <c r="K7" s="79" t="s">
        <v>13</v>
      </c>
      <c r="L7" s="79" t="s">
        <v>14</v>
      </c>
      <c r="M7" s="79" t="s">
        <v>26</v>
      </c>
      <c r="N7" s="79" t="s">
        <v>15</v>
      </c>
      <c r="O7" s="79" t="s">
        <v>16</v>
      </c>
      <c r="P7" s="125"/>
      <c r="Q7" s="125"/>
      <c r="R7" s="125"/>
      <c r="S7" s="136"/>
      <c r="T7" s="17"/>
    </row>
    <row r="8" spans="1:20" ht="16.5" customHeight="1" thickBot="1" x14ac:dyDescent="0.25">
      <c r="A8" s="69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1" t="s">
        <v>19</v>
      </c>
      <c r="L8" s="70" t="s">
        <v>20</v>
      </c>
      <c r="M8" s="71" t="s">
        <v>21</v>
      </c>
      <c r="N8" s="70" t="s">
        <v>22</v>
      </c>
      <c r="O8" s="70" t="s">
        <v>23</v>
      </c>
      <c r="P8" s="70">
        <v>11</v>
      </c>
      <c r="Q8" s="70">
        <v>12</v>
      </c>
      <c r="R8" s="70">
        <v>13</v>
      </c>
      <c r="S8" s="72" t="s">
        <v>24</v>
      </c>
    </row>
    <row r="9" spans="1:20" s="21" customFormat="1" ht="30" customHeight="1" x14ac:dyDescent="0.2">
      <c r="A9" s="126" t="s">
        <v>48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8"/>
    </row>
    <row r="10" spans="1:20" ht="27.75" customHeight="1" x14ac:dyDescent="0.2">
      <c r="A10" s="129" t="s">
        <v>49</v>
      </c>
      <c r="B10" s="130"/>
      <c r="C10" s="130"/>
      <c r="D10" s="131"/>
      <c r="E10" s="58"/>
      <c r="F10" s="59"/>
      <c r="G10" s="59"/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22"/>
      <c r="S10" s="61"/>
    </row>
    <row r="11" spans="1:20" s="67" customFormat="1" ht="24.75" customHeight="1" x14ac:dyDescent="0.2">
      <c r="A11" s="103" t="s">
        <v>50</v>
      </c>
      <c r="B11" s="107">
        <v>1</v>
      </c>
      <c r="C11" s="104" t="str">
        <f>'[1]Д.Ц. '!D8</f>
        <v>08:02365</v>
      </c>
      <c r="D11" s="103" t="s">
        <v>123</v>
      </c>
      <c r="E11" s="64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6"/>
    </row>
    <row r="12" spans="1:20" s="67" customFormat="1" ht="24.75" customHeight="1" x14ac:dyDescent="0.2">
      <c r="A12" s="103" t="s">
        <v>51</v>
      </c>
      <c r="B12" s="107">
        <f>B11+1</f>
        <v>2</v>
      </c>
      <c r="C12" s="104" t="str">
        <f>'[1]Д.Ц. '!D9</f>
        <v>01:03655</v>
      </c>
      <c r="D12" s="103" t="s">
        <v>124</v>
      </c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6"/>
    </row>
    <row r="13" spans="1:20" s="67" customFormat="1" ht="24.75" customHeight="1" x14ac:dyDescent="0.2">
      <c r="A13" s="103" t="s">
        <v>52</v>
      </c>
      <c r="B13" s="107">
        <f t="shared" ref="B13:B76" si="0">B12+1</f>
        <v>3</v>
      </c>
      <c r="C13" s="104" t="str">
        <f>'[1]Д.Ц. '!D10</f>
        <v>01:03729</v>
      </c>
      <c r="D13" s="103" t="s">
        <v>124</v>
      </c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6"/>
    </row>
    <row r="14" spans="1:20" ht="24.75" customHeight="1" x14ac:dyDescent="0.2">
      <c r="A14" s="103" t="s">
        <v>53</v>
      </c>
      <c r="B14" s="107">
        <f t="shared" si="0"/>
        <v>4</v>
      </c>
      <c r="C14" s="104" t="str">
        <f>'[1]Д.Ц. '!D11</f>
        <v>01:03654</v>
      </c>
      <c r="D14" s="103" t="s">
        <v>125</v>
      </c>
      <c r="E14" s="58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63"/>
    </row>
    <row r="15" spans="1:20" s="21" customFormat="1" ht="31.5" customHeight="1" x14ac:dyDescent="0.2">
      <c r="A15" s="103" t="s">
        <v>54</v>
      </c>
      <c r="B15" s="107">
        <f t="shared" si="0"/>
        <v>5</v>
      </c>
      <c r="C15" s="104" t="str">
        <f>'[1]Д.Ц. '!D12</f>
        <v>08:02478</v>
      </c>
      <c r="D15" s="103" t="s">
        <v>126</v>
      </c>
      <c r="E15" s="91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2"/>
    </row>
    <row r="16" spans="1:20" ht="27.75" customHeight="1" x14ac:dyDescent="0.2">
      <c r="A16" s="103" t="s">
        <v>55</v>
      </c>
      <c r="B16" s="107">
        <f t="shared" si="0"/>
        <v>6</v>
      </c>
      <c r="C16" s="104" t="str">
        <f>'[1]Д.Ц. '!D13</f>
        <v>08:02435</v>
      </c>
      <c r="D16" s="103" t="s">
        <v>127</v>
      </c>
      <c r="E16" s="58"/>
      <c r="F16" s="59"/>
      <c r="G16" s="59"/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22"/>
      <c r="S16" s="61"/>
    </row>
    <row r="17" spans="1:19" s="67" customFormat="1" ht="25.5" customHeight="1" x14ac:dyDescent="0.2">
      <c r="A17" s="103" t="s">
        <v>56</v>
      </c>
      <c r="B17" s="107">
        <f t="shared" si="0"/>
        <v>7</v>
      </c>
      <c r="C17" s="104" t="str">
        <f>'[1]Д.Ц. '!D14</f>
        <v>01:03716</v>
      </c>
      <c r="D17" s="103" t="s">
        <v>128</v>
      </c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6"/>
    </row>
    <row r="18" spans="1:19" ht="27" customHeight="1" x14ac:dyDescent="0.2">
      <c r="A18" s="103" t="s">
        <v>57</v>
      </c>
      <c r="B18" s="107">
        <f t="shared" si="0"/>
        <v>8</v>
      </c>
      <c r="C18" s="104" t="str">
        <f>'[1]Д.Ц. '!D15</f>
        <v>01:03728</v>
      </c>
      <c r="D18" s="103" t="s">
        <v>128</v>
      </c>
      <c r="E18" s="58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2"/>
    </row>
    <row r="19" spans="1:19" ht="30.75" customHeight="1" x14ac:dyDescent="0.2">
      <c r="A19" s="103" t="s">
        <v>58</v>
      </c>
      <c r="B19" s="107">
        <f t="shared" si="0"/>
        <v>9</v>
      </c>
      <c r="C19" s="104" t="str">
        <f>'[1]Д.Ц. '!D16</f>
        <v>08:02432</v>
      </c>
      <c r="D19" s="103" t="s">
        <v>129</v>
      </c>
      <c r="E19" s="58"/>
      <c r="F19" s="59"/>
      <c r="G19" s="59"/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22"/>
      <c r="S19" s="61"/>
    </row>
    <row r="20" spans="1:19" s="67" customFormat="1" ht="24.75" customHeight="1" x14ac:dyDescent="0.2">
      <c r="A20" s="103" t="s">
        <v>59</v>
      </c>
      <c r="B20" s="107">
        <f t="shared" si="0"/>
        <v>10</v>
      </c>
      <c r="C20" s="104" t="str">
        <f>'[1]Д.Ц. '!D17</f>
        <v>08:02462</v>
      </c>
      <c r="D20" s="103" t="s">
        <v>130</v>
      </c>
      <c r="E20" s="64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6"/>
    </row>
    <row r="21" spans="1:19" s="67" customFormat="1" ht="29.25" customHeight="1" x14ac:dyDescent="0.2">
      <c r="A21" s="103" t="s">
        <v>60</v>
      </c>
      <c r="B21" s="107">
        <f t="shared" si="0"/>
        <v>11</v>
      </c>
      <c r="C21" s="104" t="str">
        <f>'[1]Д.Ц. '!D18</f>
        <v>02:05697</v>
      </c>
      <c r="D21" s="103" t="s">
        <v>130</v>
      </c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6"/>
    </row>
    <row r="22" spans="1:19" s="67" customFormat="1" ht="30" customHeight="1" x14ac:dyDescent="0.2">
      <c r="A22" s="103" t="s">
        <v>61</v>
      </c>
      <c r="B22" s="107">
        <f t="shared" si="0"/>
        <v>12</v>
      </c>
      <c r="C22" s="104" t="str">
        <f>'[1]Д.Ц. '!D19</f>
        <v>05:00345</v>
      </c>
      <c r="D22" s="103" t="s">
        <v>131</v>
      </c>
      <c r="E22" s="64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6"/>
    </row>
    <row r="23" spans="1:19" s="67" customFormat="1" ht="30" customHeight="1" x14ac:dyDescent="0.2">
      <c r="A23" s="103" t="s">
        <v>62</v>
      </c>
      <c r="B23" s="107">
        <f t="shared" si="0"/>
        <v>13</v>
      </c>
      <c r="C23" s="104" t="str">
        <f>'[1]Д.Ц. '!D20</f>
        <v>08:02383, 08:02488</v>
      </c>
      <c r="D23" s="103" t="s">
        <v>131</v>
      </c>
      <c r="E23" s="64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6"/>
    </row>
    <row r="24" spans="1:19" s="67" customFormat="1" ht="35.25" customHeight="1" x14ac:dyDescent="0.2">
      <c r="A24" s="103" t="s">
        <v>63</v>
      </c>
      <c r="B24" s="107">
        <f t="shared" si="0"/>
        <v>14</v>
      </c>
      <c r="C24" s="104" t="str">
        <f>'[1]Д.Ц. '!D21</f>
        <v>08:02413, 02:05689</v>
      </c>
      <c r="D24" s="103" t="s">
        <v>132</v>
      </c>
      <c r="E24" s="64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6"/>
    </row>
    <row r="25" spans="1:19" s="67" customFormat="1" ht="34.5" customHeight="1" x14ac:dyDescent="0.2">
      <c r="A25" s="103" t="s">
        <v>64</v>
      </c>
      <c r="B25" s="107">
        <f t="shared" si="0"/>
        <v>15</v>
      </c>
      <c r="C25" s="104" t="str">
        <f>'[1]Д.Ц. '!D22</f>
        <v>02:05612</v>
      </c>
      <c r="D25" s="103" t="s">
        <v>131</v>
      </c>
      <c r="E25" s="64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6"/>
    </row>
    <row r="26" spans="1:19" s="67" customFormat="1" ht="33" customHeight="1" x14ac:dyDescent="0.2">
      <c r="A26" s="103" t="s">
        <v>65</v>
      </c>
      <c r="B26" s="107">
        <f t="shared" si="0"/>
        <v>16</v>
      </c>
      <c r="C26" s="104" t="str">
        <f>'[1]Д.Ц. '!D23</f>
        <v>05:00419</v>
      </c>
      <c r="D26" s="103" t="s">
        <v>131</v>
      </c>
      <c r="E26" s="64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6"/>
    </row>
    <row r="27" spans="1:19" ht="32.25" customHeight="1" x14ac:dyDescent="0.2">
      <c r="A27" s="103" t="s">
        <v>66</v>
      </c>
      <c r="B27" s="107">
        <f t="shared" si="0"/>
        <v>17</v>
      </c>
      <c r="C27" s="104" t="str">
        <f>'[1]Д.Ц. '!D24</f>
        <v>05:00344</v>
      </c>
      <c r="D27" s="103" t="s">
        <v>131</v>
      </c>
      <c r="E27" s="58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2"/>
    </row>
    <row r="28" spans="1:19" ht="29.25" customHeight="1" x14ac:dyDescent="0.2">
      <c r="A28" s="103" t="s">
        <v>67</v>
      </c>
      <c r="B28" s="107">
        <f t="shared" si="0"/>
        <v>18</v>
      </c>
      <c r="C28" s="104" t="str">
        <f>'[1]Д.Ц. '!D25</f>
        <v>05:00374</v>
      </c>
      <c r="D28" s="103" t="s">
        <v>131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63"/>
    </row>
    <row r="29" spans="1:19" ht="27" customHeight="1" x14ac:dyDescent="0.2">
      <c r="A29" s="103" t="s">
        <v>68</v>
      </c>
      <c r="B29" s="107">
        <f t="shared" si="0"/>
        <v>19</v>
      </c>
      <c r="C29" s="104" t="str">
        <f>'[1]Д.Ц. '!D26</f>
        <v>05:00420</v>
      </c>
      <c r="D29" s="103" t="s">
        <v>131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63"/>
    </row>
    <row r="30" spans="1:19" ht="23.25" customHeight="1" x14ac:dyDescent="0.2">
      <c r="A30" s="103" t="s">
        <v>69</v>
      </c>
      <c r="B30" s="107">
        <f t="shared" si="0"/>
        <v>20</v>
      </c>
      <c r="C30" s="104" t="str">
        <f>'[1]Д.Ц. '!D27</f>
        <v>08:02395</v>
      </c>
      <c r="D30" s="103" t="s">
        <v>133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63"/>
    </row>
    <row r="31" spans="1:19" ht="27" customHeight="1" x14ac:dyDescent="0.2">
      <c r="A31" s="103" t="s">
        <v>70</v>
      </c>
      <c r="B31" s="107">
        <f t="shared" si="0"/>
        <v>21</v>
      </c>
      <c r="C31" s="104" t="str">
        <f>'[1]Д.Ц. '!D28</f>
        <v>05:00343</v>
      </c>
      <c r="D31" s="103" t="s">
        <v>131</v>
      </c>
      <c r="E31" s="58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63"/>
    </row>
    <row r="32" spans="1:19" ht="27" customHeight="1" x14ac:dyDescent="0.2">
      <c r="A32" s="103" t="s">
        <v>71</v>
      </c>
      <c r="B32" s="107">
        <f t="shared" si="0"/>
        <v>22</v>
      </c>
      <c r="C32" s="104" t="str">
        <f>'[1]Д.Ц. '!D29</f>
        <v>02:05679</v>
      </c>
      <c r="D32" s="103" t="s">
        <v>131</v>
      </c>
      <c r="E32" s="58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63"/>
    </row>
    <row r="33" spans="1:19" ht="27" customHeight="1" x14ac:dyDescent="0.2">
      <c r="A33" s="103" t="s">
        <v>72</v>
      </c>
      <c r="B33" s="107">
        <f t="shared" si="0"/>
        <v>23</v>
      </c>
      <c r="C33" s="104" t="str">
        <f>'[1]Д.Ц. '!D30</f>
        <v>02:05691</v>
      </c>
      <c r="D33" s="103" t="s">
        <v>133</v>
      </c>
      <c r="E33" s="58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63"/>
    </row>
    <row r="34" spans="1:19" ht="27" customHeight="1" x14ac:dyDescent="0.2">
      <c r="A34" s="103" t="s">
        <v>73</v>
      </c>
      <c r="B34" s="107">
        <f t="shared" si="0"/>
        <v>24</v>
      </c>
      <c r="C34" s="104" t="str">
        <f>'[1]Д.Ц. '!D31</f>
        <v>02:05690</v>
      </c>
      <c r="D34" s="103" t="s">
        <v>132</v>
      </c>
      <c r="E34" s="58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63"/>
    </row>
    <row r="35" spans="1:19" ht="27" customHeight="1" x14ac:dyDescent="0.2">
      <c r="A35" s="103" t="s">
        <v>74</v>
      </c>
      <c r="B35" s="107">
        <f t="shared" si="0"/>
        <v>25</v>
      </c>
      <c r="C35" s="104" t="str">
        <f>'[1]Д.Ц. '!D32</f>
        <v>05:00421</v>
      </c>
      <c r="D35" s="103" t="s">
        <v>134</v>
      </c>
      <c r="E35" s="58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63"/>
    </row>
    <row r="36" spans="1:19" ht="27" customHeight="1" x14ac:dyDescent="0.2">
      <c r="A36" s="103" t="s">
        <v>75</v>
      </c>
      <c r="B36" s="107">
        <f t="shared" si="0"/>
        <v>26</v>
      </c>
      <c r="C36" s="104" t="str">
        <f>'[1]Д.Ц. '!D33</f>
        <v>05:05680</v>
      </c>
      <c r="D36" s="103" t="s">
        <v>135</v>
      </c>
      <c r="E36" s="58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63"/>
    </row>
    <row r="37" spans="1:19" ht="27" customHeight="1" x14ac:dyDescent="0.2">
      <c r="A37" s="103" t="s">
        <v>76</v>
      </c>
      <c r="B37" s="107">
        <f t="shared" si="0"/>
        <v>27</v>
      </c>
      <c r="C37" s="104" t="str">
        <f>'[1]Д.Ц. '!D34</f>
        <v>08:02390</v>
      </c>
      <c r="D37" s="103" t="s">
        <v>136</v>
      </c>
      <c r="E37" s="58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63"/>
    </row>
    <row r="38" spans="1:19" ht="27" customHeight="1" x14ac:dyDescent="0.2">
      <c r="A38" s="103" t="s">
        <v>77</v>
      </c>
      <c r="B38" s="107">
        <f t="shared" si="0"/>
        <v>28</v>
      </c>
      <c r="C38" s="104" t="str">
        <f>'[1]Д.Ц. '!D35</f>
        <v>05:00380</v>
      </c>
      <c r="D38" s="103" t="s">
        <v>136</v>
      </c>
      <c r="E38" s="58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63"/>
    </row>
    <row r="39" spans="1:19" ht="27" customHeight="1" x14ac:dyDescent="0.2">
      <c r="A39" s="103" t="s">
        <v>78</v>
      </c>
      <c r="B39" s="107">
        <f t="shared" si="0"/>
        <v>29</v>
      </c>
      <c r="C39" s="104" t="str">
        <f>'[1]Д.Ц. '!D36</f>
        <v>08:02474</v>
      </c>
      <c r="D39" s="103" t="s">
        <v>136</v>
      </c>
      <c r="E39" s="58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63"/>
    </row>
    <row r="40" spans="1:19" ht="27" customHeight="1" x14ac:dyDescent="0.2">
      <c r="A40" s="103" t="s">
        <v>79</v>
      </c>
      <c r="B40" s="107">
        <f t="shared" si="0"/>
        <v>30</v>
      </c>
      <c r="C40" s="104" t="str">
        <f>'[1]Д.Ц. '!D37</f>
        <v>08:02447</v>
      </c>
      <c r="D40" s="103" t="s">
        <v>136</v>
      </c>
      <c r="E40" s="58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63"/>
    </row>
    <row r="41" spans="1:19" ht="27" customHeight="1" x14ac:dyDescent="0.2">
      <c r="A41" s="103" t="s">
        <v>80</v>
      </c>
      <c r="B41" s="107">
        <f t="shared" si="0"/>
        <v>31</v>
      </c>
      <c r="C41" s="104" t="str">
        <f>'[1]Д.Ц. '!D38</f>
        <v>01:03699</v>
      </c>
      <c r="D41" s="103" t="s">
        <v>136</v>
      </c>
      <c r="E41" s="58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63"/>
    </row>
    <row r="42" spans="1:19" ht="27" customHeight="1" x14ac:dyDescent="0.2">
      <c r="A42" s="103" t="s">
        <v>81</v>
      </c>
      <c r="B42" s="107">
        <f t="shared" si="0"/>
        <v>32</v>
      </c>
      <c r="C42" s="104" t="str">
        <f>'[1]Д.Ц. '!D39</f>
        <v>05:00415</v>
      </c>
      <c r="D42" s="103" t="s">
        <v>136</v>
      </c>
      <c r="E42" s="58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63"/>
    </row>
    <row r="43" spans="1:19" ht="27" customHeight="1" x14ac:dyDescent="0.2">
      <c r="A43" s="103" t="s">
        <v>82</v>
      </c>
      <c r="B43" s="107">
        <f t="shared" si="0"/>
        <v>33</v>
      </c>
      <c r="C43" s="104" t="str">
        <f>'[1]Д.Ц. '!D40</f>
        <v>03:0300</v>
      </c>
      <c r="D43" s="103" t="s">
        <v>137</v>
      </c>
      <c r="E43" s="58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63"/>
    </row>
    <row r="44" spans="1:19" ht="27" customHeight="1" x14ac:dyDescent="0.2">
      <c r="A44" s="103" t="s">
        <v>83</v>
      </c>
      <c r="B44" s="107">
        <f t="shared" si="0"/>
        <v>34</v>
      </c>
      <c r="C44" s="104" t="str">
        <f>'[1]Д.Ц. '!D41</f>
        <v>01:03666</v>
      </c>
      <c r="D44" s="103" t="s">
        <v>137</v>
      </c>
      <c r="E44" s="58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63"/>
    </row>
    <row r="45" spans="1:19" ht="27" customHeight="1" x14ac:dyDescent="0.2">
      <c r="A45" s="103" t="s">
        <v>84</v>
      </c>
      <c r="B45" s="107">
        <f t="shared" si="0"/>
        <v>35</v>
      </c>
      <c r="C45" s="104" t="str">
        <f>'[1]Д.Ц. '!D42</f>
        <v>08:02434</v>
      </c>
      <c r="D45" s="103" t="s">
        <v>137</v>
      </c>
      <c r="E45" s="58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63"/>
    </row>
    <row r="46" spans="1:19" ht="27" customHeight="1" x14ac:dyDescent="0.2">
      <c r="A46" s="103" t="s">
        <v>85</v>
      </c>
      <c r="B46" s="107">
        <f t="shared" si="0"/>
        <v>36</v>
      </c>
      <c r="C46" s="104" t="str">
        <f>'[1]Д.Ц. '!D43</f>
        <v>08:02472</v>
      </c>
      <c r="D46" s="103" t="s">
        <v>137</v>
      </c>
      <c r="E46" s="58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63"/>
    </row>
    <row r="47" spans="1:19" ht="27" customHeight="1" x14ac:dyDescent="0.2">
      <c r="A47" s="103" t="s">
        <v>86</v>
      </c>
      <c r="B47" s="107">
        <f t="shared" si="0"/>
        <v>37</v>
      </c>
      <c r="C47" s="104" t="str">
        <f>'[1]Д.Ц. '!D44</f>
        <v>03:03102</v>
      </c>
      <c r="D47" s="103" t="s">
        <v>137</v>
      </c>
      <c r="E47" s="58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63"/>
    </row>
    <row r="48" spans="1:19" ht="27" customHeight="1" x14ac:dyDescent="0.2">
      <c r="A48" s="103" t="s">
        <v>87</v>
      </c>
      <c r="B48" s="107">
        <f t="shared" si="0"/>
        <v>38</v>
      </c>
      <c r="C48" s="104" t="str">
        <f>'[1]Д.Ц. '!D45</f>
        <v>08:02404</v>
      </c>
      <c r="D48" s="103" t="s">
        <v>137</v>
      </c>
      <c r="E48" s="58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63"/>
    </row>
    <row r="49" spans="1:19" ht="27" customHeight="1" x14ac:dyDescent="0.2">
      <c r="A49" s="103" t="s">
        <v>88</v>
      </c>
      <c r="B49" s="107">
        <f t="shared" si="0"/>
        <v>39</v>
      </c>
      <c r="C49" s="104" t="str">
        <f>'[1]Д.Ц. '!D46</f>
        <v>03:03112</v>
      </c>
      <c r="D49" s="103" t="s">
        <v>137</v>
      </c>
      <c r="E49" s="58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63"/>
    </row>
    <row r="50" spans="1:19" ht="27" customHeight="1" x14ac:dyDescent="0.2">
      <c r="A50" s="103" t="s">
        <v>89</v>
      </c>
      <c r="B50" s="107">
        <f t="shared" si="0"/>
        <v>40</v>
      </c>
      <c r="C50" s="104" t="str">
        <f>'[1]Д.Ц. '!D47</f>
        <v>02:05660</v>
      </c>
      <c r="D50" s="103" t="s">
        <v>137</v>
      </c>
      <c r="E50" s="58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63"/>
    </row>
    <row r="51" spans="1:19" ht="27" customHeight="1" x14ac:dyDescent="0.2">
      <c r="A51" s="103" t="s">
        <v>90</v>
      </c>
      <c r="B51" s="107">
        <f t="shared" si="0"/>
        <v>41</v>
      </c>
      <c r="C51" s="104" t="str">
        <f>'[1]Д.Ц. '!D48</f>
        <v>08:02448</v>
      </c>
      <c r="D51" s="103" t="s">
        <v>137</v>
      </c>
      <c r="E51" s="58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63"/>
    </row>
    <row r="52" spans="1:19" ht="27" customHeight="1" x14ac:dyDescent="0.2">
      <c r="A52" s="103" t="s">
        <v>91</v>
      </c>
      <c r="B52" s="107">
        <f t="shared" si="0"/>
        <v>42</v>
      </c>
      <c r="C52" s="104" t="str">
        <f>'[1]Д.Ц. '!D49</f>
        <v>01:03677</v>
      </c>
      <c r="D52" s="103" t="s">
        <v>137</v>
      </c>
      <c r="E52" s="58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63"/>
    </row>
    <row r="53" spans="1:19" ht="27" customHeight="1" x14ac:dyDescent="0.2">
      <c r="A53" s="103" t="s">
        <v>92</v>
      </c>
      <c r="B53" s="107">
        <f t="shared" si="0"/>
        <v>43</v>
      </c>
      <c r="C53" s="104" t="str">
        <f>'[1]Д.Ц. '!D50</f>
        <v>08:02473</v>
      </c>
      <c r="D53" s="103" t="s">
        <v>137</v>
      </c>
      <c r="E53" s="58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63"/>
    </row>
    <row r="54" spans="1:19" ht="27" customHeight="1" x14ac:dyDescent="0.2">
      <c r="A54" s="103" t="s">
        <v>93</v>
      </c>
      <c r="B54" s="107">
        <f t="shared" si="0"/>
        <v>44</v>
      </c>
      <c r="C54" s="104" t="str">
        <f>'[1]Д.Ц. '!D51</f>
        <v>06:03512</v>
      </c>
      <c r="D54" s="103" t="s">
        <v>138</v>
      </c>
      <c r="E54" s="58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63"/>
    </row>
    <row r="55" spans="1:19" ht="27" customHeight="1" x14ac:dyDescent="0.2">
      <c r="A55" s="103" t="s">
        <v>93</v>
      </c>
      <c r="B55" s="107">
        <f t="shared" si="0"/>
        <v>45</v>
      </c>
      <c r="C55" s="104" t="str">
        <f>'[1]Д.Ц. '!D52</f>
        <v>по проекту</v>
      </c>
      <c r="D55" s="103" t="s">
        <v>139</v>
      </c>
      <c r="E55" s="58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63"/>
    </row>
    <row r="56" spans="1:19" ht="27" customHeight="1" x14ac:dyDescent="0.2">
      <c r="A56" s="103" t="s">
        <v>94</v>
      </c>
      <c r="B56" s="107">
        <f t="shared" si="0"/>
        <v>46</v>
      </c>
      <c r="C56" s="104" t="str">
        <f>'[1]Д.Ц. '!D53</f>
        <v>09:03512</v>
      </c>
      <c r="D56" s="103" t="s">
        <v>140</v>
      </c>
      <c r="E56" s="58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63"/>
    </row>
    <row r="57" spans="1:19" ht="27" customHeight="1" x14ac:dyDescent="0.2">
      <c r="A57" s="103" t="s">
        <v>94</v>
      </c>
      <c r="B57" s="107">
        <f t="shared" si="0"/>
        <v>47</v>
      </c>
      <c r="C57" s="104" t="str">
        <f>'[1]Д.Ц. '!D54</f>
        <v>по проекту</v>
      </c>
      <c r="D57" s="103" t="s">
        <v>141</v>
      </c>
      <c r="E57" s="58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63"/>
    </row>
    <row r="58" spans="1:19" ht="27" customHeight="1" x14ac:dyDescent="0.2">
      <c r="A58" s="103" t="s">
        <v>95</v>
      </c>
      <c r="B58" s="107">
        <f t="shared" si="0"/>
        <v>48</v>
      </c>
      <c r="C58" s="104" t="str">
        <f>'[1]Д.Ц. '!D55</f>
        <v>06:03514</v>
      </c>
      <c r="D58" s="103" t="s">
        <v>142</v>
      </c>
      <c r="E58" s="58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63"/>
    </row>
    <row r="59" spans="1:19" ht="27" customHeight="1" x14ac:dyDescent="0.2">
      <c r="A59" s="103" t="s">
        <v>95</v>
      </c>
      <c r="B59" s="107">
        <f t="shared" si="0"/>
        <v>49</v>
      </c>
      <c r="C59" s="104" t="str">
        <f>'[1]Д.Ц. '!D56</f>
        <v>по проекту</v>
      </c>
      <c r="D59" s="103" t="s">
        <v>143</v>
      </c>
      <c r="E59" s="58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63"/>
    </row>
    <row r="60" spans="1:19" ht="27" customHeight="1" x14ac:dyDescent="0.2">
      <c r="A60" s="103" t="s">
        <v>96</v>
      </c>
      <c r="B60" s="107">
        <f t="shared" si="0"/>
        <v>50</v>
      </c>
      <c r="C60" s="104" t="str">
        <f>'[1]Д.Ц. '!D57</f>
        <v xml:space="preserve"> 06:03531, 06:03540</v>
      </c>
      <c r="D60" s="103" t="s">
        <v>144</v>
      </c>
      <c r="E60" s="58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63"/>
    </row>
    <row r="61" spans="1:19" ht="27" customHeight="1" x14ac:dyDescent="0.2">
      <c r="A61" s="103" t="s">
        <v>97</v>
      </c>
      <c r="B61" s="107">
        <f t="shared" si="0"/>
        <v>51</v>
      </c>
      <c r="C61" s="104" t="str">
        <f>'[1]Д.Ц. '!D58</f>
        <v>по проекту</v>
      </c>
      <c r="D61" s="103" t="s">
        <v>145</v>
      </c>
      <c r="E61" s="58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63"/>
    </row>
    <row r="62" spans="1:19" ht="27" customHeight="1" x14ac:dyDescent="0.2">
      <c r="A62" s="103" t="s">
        <v>98</v>
      </c>
      <c r="B62" s="107">
        <f t="shared" si="0"/>
        <v>52</v>
      </c>
      <c r="C62" s="104" t="str">
        <f>'[1]Д.Ц. '!D59</f>
        <v>06:03516</v>
      </c>
      <c r="D62" s="103" t="s">
        <v>146</v>
      </c>
      <c r="E62" s="58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63"/>
    </row>
    <row r="63" spans="1:19" ht="27" customHeight="1" x14ac:dyDescent="0.2">
      <c r="A63" s="103" t="s">
        <v>99</v>
      </c>
      <c r="B63" s="107">
        <f t="shared" si="0"/>
        <v>53</v>
      </c>
      <c r="C63" s="104" t="str">
        <f>'[1]Д.Ц. '!D60</f>
        <v>03:03115</v>
      </c>
      <c r="D63" s="103" t="s">
        <v>147</v>
      </c>
      <c r="E63" s="58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63"/>
    </row>
    <row r="64" spans="1:19" ht="27" customHeight="1" x14ac:dyDescent="0.2">
      <c r="A64" s="103" t="s">
        <v>99</v>
      </c>
      <c r="B64" s="107">
        <f t="shared" si="0"/>
        <v>54</v>
      </c>
      <c r="C64" s="104" t="str">
        <f>'[1]Д.Ц. '!D61</f>
        <v>по проекту</v>
      </c>
      <c r="D64" s="103" t="s">
        <v>148</v>
      </c>
      <c r="E64" s="58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63"/>
    </row>
    <row r="65" spans="1:19" ht="27" customHeight="1" x14ac:dyDescent="0.2">
      <c r="A65" s="103" t="s">
        <v>100</v>
      </c>
      <c r="B65" s="107">
        <f t="shared" si="0"/>
        <v>55</v>
      </c>
      <c r="C65" s="104" t="str">
        <f>'[1]Д.Ц. '!D62</f>
        <v>09:03494</v>
      </c>
      <c r="D65" s="103" t="s">
        <v>149</v>
      </c>
      <c r="E65" s="58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63"/>
    </row>
    <row r="66" spans="1:19" ht="27" customHeight="1" x14ac:dyDescent="0.2">
      <c r="A66" s="103" t="s">
        <v>100</v>
      </c>
      <c r="B66" s="107">
        <f t="shared" si="0"/>
        <v>56</v>
      </c>
      <c r="C66" s="104" t="str">
        <f>'[1]Д.Ц. '!D63</f>
        <v>по проекту</v>
      </c>
      <c r="D66" s="103" t="s">
        <v>150</v>
      </c>
      <c r="E66" s="58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63"/>
    </row>
    <row r="67" spans="1:19" ht="27" customHeight="1" x14ac:dyDescent="0.2">
      <c r="A67" s="103" t="s">
        <v>101</v>
      </c>
      <c r="B67" s="107">
        <f t="shared" si="0"/>
        <v>57</v>
      </c>
      <c r="C67" s="104" t="str">
        <f>'[1]Д.Ц. '!D64</f>
        <v>09:03479, 09:03518</v>
      </c>
      <c r="D67" s="103" t="s">
        <v>151</v>
      </c>
      <c r="E67" s="58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63"/>
    </row>
    <row r="68" spans="1:19" ht="27" customHeight="1" x14ac:dyDescent="0.2">
      <c r="A68" s="103" t="s">
        <v>102</v>
      </c>
      <c r="B68" s="107">
        <f t="shared" si="0"/>
        <v>58</v>
      </c>
      <c r="C68" s="104" t="str">
        <f>'[1]Д.Ц. '!D65</f>
        <v>по проекту</v>
      </c>
      <c r="D68" s="103" t="s">
        <v>152</v>
      </c>
      <c r="E68" s="58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63"/>
    </row>
    <row r="69" spans="1:19" ht="27" customHeight="1" x14ac:dyDescent="0.2">
      <c r="A69" s="103" t="s">
        <v>103</v>
      </c>
      <c r="B69" s="107">
        <f t="shared" si="0"/>
        <v>59</v>
      </c>
      <c r="C69" s="104" t="str">
        <f>'[1]Д.Ц. '!D66</f>
        <v>09:03457</v>
      </c>
      <c r="D69" s="103" t="s">
        <v>153</v>
      </c>
      <c r="E69" s="58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63"/>
    </row>
    <row r="70" spans="1:19" ht="27" customHeight="1" x14ac:dyDescent="0.2">
      <c r="A70" s="103" t="s">
        <v>104</v>
      </c>
      <c r="B70" s="107">
        <f t="shared" si="0"/>
        <v>60</v>
      </c>
      <c r="C70" s="104" t="str">
        <f>'[1]Д.Ц. '!D67</f>
        <v>по проекту</v>
      </c>
      <c r="D70" s="103" t="s">
        <v>154</v>
      </c>
      <c r="E70" s="58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63"/>
    </row>
    <row r="71" spans="1:19" ht="27" customHeight="1" x14ac:dyDescent="0.2">
      <c r="A71" s="103" t="s">
        <v>105</v>
      </c>
      <c r="B71" s="107">
        <f t="shared" si="0"/>
        <v>61</v>
      </c>
      <c r="C71" s="104" t="str">
        <f>'[1]Д.Ц. '!D68</f>
        <v>09:03458</v>
      </c>
      <c r="D71" s="103" t="s">
        <v>155</v>
      </c>
      <c r="E71" s="58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63"/>
    </row>
    <row r="72" spans="1:19" ht="27" customHeight="1" x14ac:dyDescent="0.2">
      <c r="A72" s="103" t="s">
        <v>106</v>
      </c>
      <c r="B72" s="107">
        <f t="shared" si="0"/>
        <v>62</v>
      </c>
      <c r="C72" s="104" t="str">
        <f>'[1]Д.Ц. '!D69</f>
        <v>09:03451</v>
      </c>
      <c r="D72" s="103" t="s">
        <v>156</v>
      </c>
      <c r="E72" s="58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63"/>
    </row>
    <row r="73" spans="1:19" ht="27" customHeight="1" x14ac:dyDescent="0.2">
      <c r="A73" s="103" t="s">
        <v>107</v>
      </c>
      <c r="B73" s="107">
        <f t="shared" si="0"/>
        <v>63</v>
      </c>
      <c r="C73" s="104" t="str">
        <f>'[1]Д.Ц. '!D70</f>
        <v>по проекту</v>
      </c>
      <c r="D73" s="103" t="s">
        <v>157</v>
      </c>
      <c r="E73" s="58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63"/>
    </row>
    <row r="74" spans="1:19" ht="27" customHeight="1" x14ac:dyDescent="0.2">
      <c r="A74" s="103" t="s">
        <v>108</v>
      </c>
      <c r="B74" s="107">
        <f t="shared" si="0"/>
        <v>64</v>
      </c>
      <c r="C74" s="104" t="str">
        <f>'[1]Д.Ц. '!D71</f>
        <v>09:03493</v>
      </c>
      <c r="D74" s="103" t="s">
        <v>158</v>
      </c>
      <c r="E74" s="58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63"/>
    </row>
    <row r="75" spans="1:19" ht="27" customHeight="1" x14ac:dyDescent="0.2">
      <c r="A75" s="103" t="s">
        <v>109</v>
      </c>
      <c r="B75" s="107">
        <f t="shared" si="0"/>
        <v>65</v>
      </c>
      <c r="C75" s="104" t="str">
        <f>'[1]Д.Ц. '!D72</f>
        <v>09:03482</v>
      </c>
      <c r="D75" s="103" t="s">
        <v>159</v>
      </c>
      <c r="E75" s="58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63"/>
    </row>
    <row r="76" spans="1:19" ht="27" customHeight="1" x14ac:dyDescent="0.2">
      <c r="A76" s="103" t="s">
        <v>110</v>
      </c>
      <c r="B76" s="107">
        <f t="shared" si="0"/>
        <v>66</v>
      </c>
      <c r="C76" s="104" t="str">
        <f>'[1]Д.Ц. '!D73</f>
        <v>06:03503</v>
      </c>
      <c r="D76" s="103" t="s">
        <v>160</v>
      </c>
      <c r="E76" s="58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63"/>
    </row>
    <row r="77" spans="1:19" ht="27" customHeight="1" x14ac:dyDescent="0.2">
      <c r="A77" s="103" t="s">
        <v>111</v>
      </c>
      <c r="B77" s="107">
        <f t="shared" ref="B77:B88" si="1">B76+1</f>
        <v>67</v>
      </c>
      <c r="C77" s="104" t="str">
        <f>'[1]Д.Ц. '!D74</f>
        <v>09:03492</v>
      </c>
      <c r="D77" s="103" t="s">
        <v>161</v>
      </c>
      <c r="E77" s="58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63"/>
    </row>
    <row r="78" spans="1:19" ht="27" customHeight="1" x14ac:dyDescent="0.2">
      <c r="A78" s="103" t="s">
        <v>112</v>
      </c>
      <c r="B78" s="107">
        <f t="shared" si="1"/>
        <v>68</v>
      </c>
      <c r="C78" s="104" t="str">
        <f>'[1]Д.Ц. '!D75</f>
        <v>09:03459,  09:03513</v>
      </c>
      <c r="D78" s="103" t="s">
        <v>162</v>
      </c>
      <c r="E78" s="58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63"/>
    </row>
    <row r="79" spans="1:19" ht="27" customHeight="1" x14ac:dyDescent="0.2">
      <c r="A79" s="103" t="s">
        <v>113</v>
      </c>
      <c r="B79" s="107">
        <f t="shared" si="1"/>
        <v>69</v>
      </c>
      <c r="C79" s="104" t="str">
        <f>'[1]Д.Ц. '!D76</f>
        <v>по проекту</v>
      </c>
      <c r="D79" s="103" t="s">
        <v>163</v>
      </c>
      <c r="E79" s="58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63"/>
    </row>
    <row r="80" spans="1:19" ht="27" customHeight="1" x14ac:dyDescent="0.2">
      <c r="A80" s="103" t="s">
        <v>114</v>
      </c>
      <c r="B80" s="107">
        <f t="shared" si="1"/>
        <v>70</v>
      </c>
      <c r="C80" s="104" t="str">
        <f>'[1]Д.Ц. '!D77</f>
        <v>01:03673, 01:03727</v>
      </c>
      <c r="D80" s="103" t="s">
        <v>164</v>
      </c>
      <c r="E80" s="58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63"/>
    </row>
    <row r="81" spans="1:19" ht="27" customHeight="1" x14ac:dyDescent="0.2">
      <c r="A81" s="103" t="s">
        <v>115</v>
      </c>
      <c r="B81" s="107">
        <f t="shared" si="1"/>
        <v>71</v>
      </c>
      <c r="C81" s="105" t="str">
        <f>'[1]Д.Ц. '!D78</f>
        <v>05:0418</v>
      </c>
      <c r="D81" s="103" t="s">
        <v>164</v>
      </c>
      <c r="E81" s="58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63"/>
    </row>
    <row r="82" spans="1:19" ht="27" customHeight="1" x14ac:dyDescent="0.2">
      <c r="A82" s="103" t="s">
        <v>116</v>
      </c>
      <c r="B82" s="107">
        <f t="shared" si="1"/>
        <v>72</v>
      </c>
      <c r="C82" s="105" t="str">
        <f>'[1]Д.Ц. '!D79</f>
        <v>01:03745</v>
      </c>
      <c r="D82" s="103" t="s">
        <v>164</v>
      </c>
      <c r="E82" s="58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63"/>
    </row>
    <row r="83" spans="1:19" ht="27" customHeight="1" x14ac:dyDescent="0.2">
      <c r="A83" s="103" t="s">
        <v>117</v>
      </c>
      <c r="B83" s="107">
        <f t="shared" si="1"/>
        <v>73</v>
      </c>
      <c r="C83" s="105" t="str">
        <f>'[1]Д.Ц. '!D80</f>
        <v>05:00369, 05:00379</v>
      </c>
      <c r="D83" s="103" t="s">
        <v>164</v>
      </c>
      <c r="E83" s="58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63"/>
    </row>
    <row r="84" spans="1:19" ht="27" customHeight="1" x14ac:dyDescent="0.2">
      <c r="A84" s="103" t="s">
        <v>118</v>
      </c>
      <c r="B84" s="107">
        <f t="shared" si="1"/>
        <v>74</v>
      </c>
      <c r="C84" s="105" t="str">
        <f>'[1]Д.Ц. '!D81</f>
        <v>08:02429</v>
      </c>
      <c r="D84" s="103" t="s">
        <v>165</v>
      </c>
      <c r="E84" s="58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63"/>
    </row>
    <row r="85" spans="1:19" ht="27" customHeight="1" x14ac:dyDescent="0.2">
      <c r="A85" s="103" t="s">
        <v>119</v>
      </c>
      <c r="B85" s="107">
        <f t="shared" si="1"/>
        <v>75</v>
      </c>
      <c r="C85" s="105" t="str">
        <f>'[1]Д.Ц. '!D82</f>
        <v>02:05694</v>
      </c>
      <c r="D85" s="103" t="s">
        <v>165</v>
      </c>
      <c r="E85" s="58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63"/>
    </row>
    <row r="86" spans="1:19" ht="27" customHeight="1" x14ac:dyDescent="0.2">
      <c r="A86" s="103" t="s">
        <v>120</v>
      </c>
      <c r="B86" s="107">
        <f t="shared" si="1"/>
        <v>76</v>
      </c>
      <c r="C86" s="105" t="str">
        <f>'[1]Д.Ц. '!D83</f>
        <v>03:03063</v>
      </c>
      <c r="D86" s="103" t="s">
        <v>165</v>
      </c>
      <c r="E86" s="58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63"/>
    </row>
    <row r="87" spans="1:19" ht="27" customHeight="1" x14ac:dyDescent="0.2">
      <c r="A87" s="103" t="s">
        <v>121</v>
      </c>
      <c r="B87" s="107">
        <f t="shared" si="1"/>
        <v>77</v>
      </c>
      <c r="C87" s="105" t="str">
        <f>'[1]Д.Ц. '!D84</f>
        <v>02:05659</v>
      </c>
      <c r="D87" s="103" t="s">
        <v>165</v>
      </c>
      <c r="E87" s="58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63"/>
    </row>
    <row r="88" spans="1:19" ht="27" customHeight="1" x14ac:dyDescent="0.2">
      <c r="A88" s="103" t="s">
        <v>122</v>
      </c>
      <c r="B88" s="107">
        <f t="shared" si="1"/>
        <v>78</v>
      </c>
      <c r="C88" s="105" t="str">
        <f>'[1]Д.Ц. '!D85</f>
        <v>по проекту</v>
      </c>
      <c r="D88" s="103" t="s">
        <v>166</v>
      </c>
      <c r="E88" s="58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63"/>
    </row>
    <row r="89" spans="1:19" ht="22.5" customHeight="1" x14ac:dyDescent="0.2">
      <c r="A89" s="123" t="s">
        <v>167</v>
      </c>
      <c r="B89" s="112"/>
      <c r="C89" s="112"/>
      <c r="D89" s="113"/>
      <c r="E89" s="58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63"/>
    </row>
    <row r="90" spans="1:19" ht="19.5" customHeight="1" x14ac:dyDescent="0.2">
      <c r="A90" s="114" t="s">
        <v>168</v>
      </c>
      <c r="B90" s="115"/>
      <c r="C90" s="115"/>
      <c r="D90" s="116"/>
      <c r="E90" s="58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63"/>
    </row>
    <row r="91" spans="1:19" ht="27" customHeight="1" x14ac:dyDescent="0.2">
      <c r="A91" s="103" t="s">
        <v>169</v>
      </c>
      <c r="B91" s="108">
        <v>1</v>
      </c>
      <c r="C91" s="83" t="s">
        <v>190</v>
      </c>
      <c r="D91" s="103" t="s">
        <v>181</v>
      </c>
      <c r="E91" s="58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63"/>
    </row>
    <row r="92" spans="1:19" ht="27" customHeight="1" x14ac:dyDescent="0.2">
      <c r="A92" s="103" t="s">
        <v>170</v>
      </c>
      <c r="B92" s="108">
        <f>B91+1</f>
        <v>2</v>
      </c>
      <c r="C92" s="83" t="s">
        <v>191</v>
      </c>
      <c r="D92" s="103" t="s">
        <v>182</v>
      </c>
      <c r="E92" s="58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63"/>
    </row>
    <row r="93" spans="1:19" ht="27" customHeight="1" x14ac:dyDescent="0.2">
      <c r="A93" s="103" t="s">
        <v>171</v>
      </c>
      <c r="B93" s="108">
        <f t="shared" ref="B93:B104" si="2">B92+1</f>
        <v>3</v>
      </c>
      <c r="C93" s="83" t="s">
        <v>192</v>
      </c>
      <c r="D93" s="103" t="s">
        <v>165</v>
      </c>
      <c r="E93" s="58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63"/>
    </row>
    <row r="94" spans="1:19" ht="27" customHeight="1" x14ac:dyDescent="0.2">
      <c r="A94" s="103" t="s">
        <v>172</v>
      </c>
      <c r="B94" s="108">
        <f t="shared" si="2"/>
        <v>4</v>
      </c>
      <c r="C94" s="83" t="s">
        <v>193</v>
      </c>
      <c r="D94" s="103" t="s">
        <v>183</v>
      </c>
      <c r="E94" s="58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63"/>
    </row>
    <row r="95" spans="1:19" ht="27" customHeight="1" x14ac:dyDescent="0.2">
      <c r="A95" s="103" t="s">
        <v>173</v>
      </c>
      <c r="B95" s="108">
        <f t="shared" si="2"/>
        <v>5</v>
      </c>
      <c r="C95" s="83" t="s">
        <v>194</v>
      </c>
      <c r="D95" s="103" t="s">
        <v>184</v>
      </c>
      <c r="E95" s="58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63"/>
    </row>
    <row r="96" spans="1:19" ht="27" customHeight="1" x14ac:dyDescent="0.2">
      <c r="A96" s="103" t="s">
        <v>174</v>
      </c>
      <c r="B96" s="108">
        <f t="shared" si="2"/>
        <v>6</v>
      </c>
      <c r="C96" s="83" t="s">
        <v>195</v>
      </c>
      <c r="D96" s="103" t="s">
        <v>185</v>
      </c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63"/>
    </row>
    <row r="97" spans="1:19" ht="27" customHeight="1" x14ac:dyDescent="0.2">
      <c r="A97" s="103" t="s">
        <v>175</v>
      </c>
      <c r="B97" s="108">
        <f t="shared" si="2"/>
        <v>7</v>
      </c>
      <c r="C97" s="83" t="s">
        <v>196</v>
      </c>
      <c r="D97" s="103" t="s">
        <v>181</v>
      </c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63"/>
    </row>
    <row r="98" spans="1:19" ht="27" customHeight="1" x14ac:dyDescent="0.2">
      <c r="A98" s="103" t="s">
        <v>176</v>
      </c>
      <c r="B98" s="108">
        <f t="shared" si="2"/>
        <v>8</v>
      </c>
      <c r="C98" s="83" t="s">
        <v>197</v>
      </c>
      <c r="D98" s="103" t="s">
        <v>182</v>
      </c>
      <c r="E98" s="58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63"/>
    </row>
    <row r="99" spans="1:19" ht="27" customHeight="1" x14ac:dyDescent="0.2">
      <c r="A99" s="103" t="s">
        <v>177</v>
      </c>
      <c r="B99" s="108">
        <f t="shared" si="2"/>
        <v>9</v>
      </c>
      <c r="C99" s="83" t="s">
        <v>198</v>
      </c>
      <c r="D99" s="103" t="s">
        <v>186</v>
      </c>
      <c r="E99" s="58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63"/>
    </row>
    <row r="100" spans="1:19" ht="27" customHeight="1" x14ac:dyDescent="0.2">
      <c r="A100" s="103" t="s">
        <v>178</v>
      </c>
      <c r="B100" s="108">
        <f t="shared" si="2"/>
        <v>10</v>
      </c>
      <c r="C100" s="83" t="s">
        <v>199</v>
      </c>
      <c r="D100" s="103" t="s">
        <v>182</v>
      </c>
      <c r="E100" s="58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63"/>
    </row>
    <row r="101" spans="1:19" ht="27" customHeight="1" x14ac:dyDescent="0.2">
      <c r="A101" s="103" t="s">
        <v>179</v>
      </c>
      <c r="B101" s="108">
        <f t="shared" si="2"/>
        <v>11</v>
      </c>
      <c r="C101" s="83" t="s">
        <v>200</v>
      </c>
      <c r="D101" s="103" t="s">
        <v>187</v>
      </c>
      <c r="E101" s="58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63"/>
    </row>
    <row r="102" spans="1:19" ht="27" customHeight="1" x14ac:dyDescent="0.2">
      <c r="A102" s="103" t="s">
        <v>179</v>
      </c>
      <c r="B102" s="108">
        <f t="shared" si="2"/>
        <v>12</v>
      </c>
      <c r="C102" s="104" t="s">
        <v>44</v>
      </c>
      <c r="D102" s="103" t="s">
        <v>139</v>
      </c>
      <c r="E102" s="58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63"/>
    </row>
    <row r="103" spans="1:19" ht="27" customHeight="1" x14ac:dyDescent="0.2">
      <c r="A103" s="103" t="s">
        <v>180</v>
      </c>
      <c r="B103" s="108">
        <f t="shared" si="2"/>
        <v>13</v>
      </c>
      <c r="C103" s="83" t="s">
        <v>201</v>
      </c>
      <c r="D103" s="103" t="s">
        <v>188</v>
      </c>
      <c r="E103" s="58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63"/>
    </row>
    <row r="104" spans="1:19" ht="27" customHeight="1" x14ac:dyDescent="0.2">
      <c r="A104" s="103" t="s">
        <v>180</v>
      </c>
      <c r="B104" s="108">
        <f t="shared" si="2"/>
        <v>14</v>
      </c>
      <c r="C104" s="104" t="s">
        <v>44</v>
      </c>
      <c r="D104" s="103" t="s">
        <v>189</v>
      </c>
      <c r="E104" s="58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63"/>
    </row>
    <row r="105" spans="1:19" ht="21" customHeight="1" x14ac:dyDescent="0.2">
      <c r="A105" s="111" t="s">
        <v>202</v>
      </c>
      <c r="B105" s="112"/>
      <c r="C105" s="112"/>
      <c r="D105" s="113"/>
      <c r="E105" s="58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63"/>
    </row>
    <row r="106" spans="1:19" ht="15.75" customHeight="1" x14ac:dyDescent="0.2">
      <c r="A106" s="120" t="s">
        <v>203</v>
      </c>
      <c r="B106" s="121"/>
      <c r="C106" s="121"/>
      <c r="D106" s="1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63"/>
    </row>
    <row r="107" spans="1:19" ht="27" customHeight="1" x14ac:dyDescent="0.2">
      <c r="A107" s="103" t="s">
        <v>204</v>
      </c>
      <c r="B107" s="83">
        <v>1</v>
      </c>
      <c r="C107" s="83" t="s">
        <v>207</v>
      </c>
      <c r="D107" s="103" t="s">
        <v>165</v>
      </c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63"/>
    </row>
    <row r="108" spans="1:19" ht="27" customHeight="1" x14ac:dyDescent="0.2">
      <c r="A108" s="103" t="s">
        <v>205</v>
      </c>
      <c r="B108" s="83">
        <v>2</v>
      </c>
      <c r="C108" s="83" t="s">
        <v>208</v>
      </c>
      <c r="D108" s="103" t="s">
        <v>206</v>
      </c>
      <c r="E108" s="58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63"/>
    </row>
    <row r="109" spans="1:19" ht="20.25" customHeight="1" x14ac:dyDescent="0.2">
      <c r="A109" s="123" t="s">
        <v>209</v>
      </c>
      <c r="B109" s="112"/>
      <c r="C109" s="112"/>
      <c r="D109" s="113"/>
      <c r="E109" s="58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63"/>
    </row>
    <row r="110" spans="1:19" ht="18" customHeight="1" x14ac:dyDescent="0.2">
      <c r="A110" s="114" t="s">
        <v>210</v>
      </c>
      <c r="B110" s="115"/>
      <c r="C110" s="115"/>
      <c r="D110" s="116"/>
      <c r="E110" s="58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63"/>
    </row>
    <row r="111" spans="1:19" ht="27" customHeight="1" x14ac:dyDescent="0.2">
      <c r="A111" s="103" t="s">
        <v>211</v>
      </c>
      <c r="B111" s="83">
        <v>1</v>
      </c>
      <c r="C111" s="83" t="s">
        <v>44</v>
      </c>
      <c r="D111" s="103" t="s">
        <v>212</v>
      </c>
      <c r="E111" s="58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63"/>
    </row>
    <row r="112" spans="1:19" ht="19.5" customHeight="1" x14ac:dyDescent="0.2">
      <c r="A112" s="111" t="s">
        <v>213</v>
      </c>
      <c r="B112" s="112"/>
      <c r="C112" s="112"/>
      <c r="D112" s="113"/>
      <c r="E112" s="58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63"/>
    </row>
    <row r="113" spans="1:19" ht="54" customHeight="1" x14ac:dyDescent="0.2">
      <c r="A113" s="109" t="s">
        <v>214</v>
      </c>
      <c r="B113" s="83">
        <v>1</v>
      </c>
      <c r="C113" s="82"/>
      <c r="D113" s="103" t="s">
        <v>215</v>
      </c>
      <c r="E113" s="58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63"/>
    </row>
    <row r="114" spans="1:19" ht="31.5" customHeight="1" x14ac:dyDescent="0.2">
      <c r="A114" s="109" t="s">
        <v>214</v>
      </c>
      <c r="B114" s="83">
        <v>2</v>
      </c>
      <c r="C114" s="82"/>
      <c r="D114" s="103" t="s">
        <v>216</v>
      </c>
      <c r="E114" s="58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63"/>
    </row>
    <row r="115" spans="1:19" ht="51.75" customHeight="1" x14ac:dyDescent="0.2">
      <c r="A115" s="109" t="s">
        <v>214</v>
      </c>
      <c r="B115" s="83">
        <v>3</v>
      </c>
      <c r="C115" s="106"/>
      <c r="D115" s="103" t="s">
        <v>217</v>
      </c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63"/>
    </row>
    <row r="116" spans="1:19" ht="30.75" customHeight="1" x14ac:dyDescent="0.2">
      <c r="A116" s="109" t="s">
        <v>214</v>
      </c>
      <c r="B116" s="83">
        <v>4</v>
      </c>
      <c r="C116" s="84"/>
      <c r="D116" s="103" t="s">
        <v>218</v>
      </c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63"/>
    </row>
    <row r="117" spans="1:19" ht="42" customHeight="1" x14ac:dyDescent="0.2">
      <c r="A117" s="109" t="s">
        <v>214</v>
      </c>
      <c r="B117" s="83">
        <v>5</v>
      </c>
      <c r="C117" s="82"/>
      <c r="D117" s="103" t="s">
        <v>219</v>
      </c>
      <c r="E117" s="58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63"/>
    </row>
    <row r="118" spans="1:19" ht="27.75" customHeight="1" x14ac:dyDescent="0.2">
      <c r="A118" s="109" t="s">
        <v>214</v>
      </c>
      <c r="B118" s="83">
        <v>6</v>
      </c>
      <c r="C118" s="82"/>
      <c r="D118" s="103" t="s">
        <v>220</v>
      </c>
      <c r="E118" s="58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63"/>
    </row>
    <row r="119" spans="1:19" ht="27.75" customHeight="1" x14ac:dyDescent="0.2">
      <c r="A119" s="109" t="s">
        <v>214</v>
      </c>
      <c r="B119" s="83">
        <v>7</v>
      </c>
      <c r="C119" s="82"/>
      <c r="D119" s="103" t="s">
        <v>221</v>
      </c>
      <c r="E119" s="58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63"/>
    </row>
    <row r="120" spans="1:19" ht="30.75" customHeight="1" x14ac:dyDescent="0.2">
      <c r="A120" s="109" t="s">
        <v>214</v>
      </c>
      <c r="B120" s="83">
        <v>8</v>
      </c>
      <c r="C120" s="82"/>
      <c r="D120" s="103" t="s">
        <v>222</v>
      </c>
      <c r="E120" s="58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63"/>
    </row>
    <row r="121" spans="1:19" ht="17.25" customHeight="1" x14ac:dyDescent="0.2">
      <c r="A121" s="114" t="s">
        <v>223</v>
      </c>
      <c r="B121" s="115"/>
      <c r="C121" s="115"/>
      <c r="D121" s="116"/>
      <c r="E121" s="58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63"/>
    </row>
    <row r="122" spans="1:19" ht="27" customHeight="1" x14ac:dyDescent="0.2">
      <c r="A122" s="93"/>
      <c r="B122" s="83"/>
      <c r="C122" s="82"/>
      <c r="D122" s="110" t="s">
        <v>224</v>
      </c>
      <c r="E122" s="58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63"/>
    </row>
    <row r="123" spans="1:19" ht="27" customHeight="1" x14ac:dyDescent="0.2">
      <c r="A123" s="93"/>
      <c r="B123" s="83"/>
      <c r="C123" s="82"/>
      <c r="D123" s="110" t="s">
        <v>225</v>
      </c>
      <c r="E123" s="58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63"/>
    </row>
    <row r="124" spans="1:19" ht="42.75" customHeight="1" x14ac:dyDescent="0.2">
      <c r="A124" s="93"/>
      <c r="B124" s="83"/>
      <c r="C124" s="82"/>
      <c r="D124" s="103" t="s">
        <v>226</v>
      </c>
      <c r="E124" s="58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63"/>
    </row>
    <row r="125" spans="1:19" ht="39" customHeight="1" x14ac:dyDescent="0.2">
      <c r="A125" s="93"/>
      <c r="B125" s="83"/>
      <c r="C125" s="82"/>
      <c r="D125" s="103" t="s">
        <v>227</v>
      </c>
      <c r="E125" s="58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63"/>
    </row>
    <row r="126" spans="1:19" ht="29.25" customHeight="1" x14ac:dyDescent="0.2">
      <c r="A126" s="93"/>
      <c r="B126" s="83"/>
      <c r="C126" s="82"/>
      <c r="D126" s="103" t="s">
        <v>228</v>
      </c>
      <c r="E126" s="58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63"/>
    </row>
    <row r="127" spans="1:19" ht="38.25" customHeight="1" x14ac:dyDescent="0.2">
      <c r="A127" s="93"/>
      <c r="B127" s="83"/>
      <c r="C127" s="82"/>
      <c r="D127" s="103" t="s">
        <v>229</v>
      </c>
      <c r="E127" s="58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63"/>
    </row>
    <row r="128" spans="1:19" ht="27" customHeight="1" x14ac:dyDescent="0.2">
      <c r="A128" s="93"/>
      <c r="B128" s="83"/>
      <c r="C128" s="82"/>
      <c r="D128" s="103" t="s">
        <v>230</v>
      </c>
      <c r="E128" s="58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63"/>
    </row>
    <row r="129" spans="1:20" ht="16.5" customHeight="1" x14ac:dyDescent="0.2">
      <c r="A129" s="117" t="s">
        <v>231</v>
      </c>
      <c r="B129" s="118"/>
      <c r="C129" s="118"/>
      <c r="D129" s="119"/>
      <c r="E129" s="58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63"/>
    </row>
    <row r="130" spans="1:20" ht="18" customHeight="1" thickBot="1" x14ac:dyDescent="0.25">
      <c r="A130" s="117" t="s">
        <v>232</v>
      </c>
      <c r="B130" s="118"/>
      <c r="C130" s="118"/>
      <c r="D130" s="119"/>
      <c r="E130" s="58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63"/>
    </row>
    <row r="131" spans="1:20" s="67" customFormat="1" ht="19.5" customHeight="1" thickBot="1" x14ac:dyDescent="0.25">
      <c r="A131" s="143" t="s">
        <v>46</v>
      </c>
      <c r="B131" s="144"/>
      <c r="C131" s="144"/>
      <c r="D131" s="145"/>
      <c r="E131" s="100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2"/>
    </row>
    <row r="132" spans="1:20" ht="29.25" customHeight="1" x14ac:dyDescent="0.2">
      <c r="A132" s="24"/>
      <c r="B132" s="25"/>
      <c r="C132" s="25"/>
      <c r="D132" s="25" t="s">
        <v>30</v>
      </c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7"/>
    </row>
    <row r="133" spans="1:20" ht="20.25" customHeight="1" x14ac:dyDescent="0.2">
      <c r="A133" s="78"/>
      <c r="B133" s="74"/>
      <c r="C133" s="74"/>
      <c r="D133" s="75" t="s">
        <v>35</v>
      </c>
      <c r="E133" s="75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61"/>
      <c r="T133" s="29"/>
    </row>
    <row r="134" spans="1:20" ht="16.5" customHeight="1" x14ac:dyDescent="0.2">
      <c r="A134" s="24"/>
      <c r="B134" s="25"/>
      <c r="C134" s="25"/>
      <c r="D134" s="26" t="s">
        <v>36</v>
      </c>
      <c r="E134" s="27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28"/>
      <c r="T134" s="29"/>
    </row>
    <row r="135" spans="1:20" ht="12.75" x14ac:dyDescent="0.2">
      <c r="A135" s="30"/>
      <c r="B135" s="31"/>
      <c r="C135" s="31"/>
      <c r="D135" s="10" t="s">
        <v>27</v>
      </c>
      <c r="E135" s="10"/>
      <c r="F135" s="32"/>
      <c r="G135" s="32"/>
      <c r="H135" s="32"/>
      <c r="I135" s="32"/>
      <c r="J135" s="9"/>
      <c r="K135" s="9"/>
      <c r="L135" s="9"/>
      <c r="M135" s="9"/>
      <c r="N135" s="9"/>
      <c r="O135" s="9"/>
      <c r="P135" s="9"/>
      <c r="Q135" s="9"/>
      <c r="R135" s="9"/>
      <c r="S135" s="11"/>
      <c r="T135" s="33"/>
    </row>
    <row r="136" spans="1:20" ht="15.75" customHeight="1" x14ac:dyDescent="0.2">
      <c r="A136" s="30"/>
      <c r="B136" s="31"/>
      <c r="C136" s="31"/>
      <c r="D136" s="10" t="s">
        <v>28</v>
      </c>
      <c r="E136" s="10"/>
      <c r="F136" s="32"/>
      <c r="G136" s="32"/>
      <c r="H136" s="32"/>
      <c r="I136" s="32"/>
      <c r="J136" s="68"/>
      <c r="K136" s="9"/>
      <c r="L136" s="9"/>
      <c r="M136" s="9"/>
      <c r="N136" s="9"/>
      <c r="O136" s="9"/>
      <c r="P136" s="9"/>
      <c r="Q136" s="9"/>
      <c r="R136" s="9"/>
      <c r="S136" s="11"/>
      <c r="T136" s="34"/>
    </row>
    <row r="137" spans="1:20" ht="12.75" x14ac:dyDescent="0.2">
      <c r="A137" s="12"/>
      <c r="B137" s="13"/>
      <c r="C137" s="13"/>
      <c r="D137" s="10" t="s">
        <v>17</v>
      </c>
      <c r="E137" s="10"/>
      <c r="F137" s="35"/>
      <c r="G137" s="35"/>
      <c r="H137" s="35"/>
      <c r="I137" s="35"/>
      <c r="J137" s="13"/>
      <c r="K137" s="13"/>
      <c r="L137" s="13"/>
      <c r="M137" s="13"/>
      <c r="N137" s="13"/>
      <c r="O137" s="13"/>
      <c r="P137" s="13"/>
      <c r="Q137" s="13"/>
      <c r="R137" s="13"/>
      <c r="S137" s="14"/>
      <c r="T137" s="36"/>
    </row>
    <row r="138" spans="1:20" ht="13.5" thickBot="1" x14ac:dyDescent="0.25">
      <c r="A138" s="37"/>
      <c r="B138" s="38"/>
      <c r="C138" s="38"/>
      <c r="D138" s="39" t="s">
        <v>29</v>
      </c>
      <c r="E138" s="10"/>
      <c r="F138" s="40"/>
      <c r="G138" s="40"/>
      <c r="H138" s="40"/>
      <c r="I138" s="40"/>
      <c r="J138" s="19"/>
      <c r="K138" s="6"/>
      <c r="L138" s="6"/>
      <c r="M138" s="6"/>
      <c r="N138" s="6"/>
      <c r="O138" s="6"/>
      <c r="P138" s="6"/>
      <c r="Q138" s="6"/>
      <c r="R138" s="6"/>
      <c r="S138" s="8"/>
      <c r="T138" s="41"/>
    </row>
    <row r="139" spans="1:20" ht="15" thickBot="1" x14ac:dyDescent="0.25">
      <c r="A139" s="2"/>
      <c r="B139" s="3"/>
      <c r="C139" s="3"/>
      <c r="D139" s="3" t="s">
        <v>34</v>
      </c>
      <c r="E139" s="3"/>
      <c r="F139" s="4"/>
      <c r="G139" s="4"/>
      <c r="H139" s="4"/>
      <c r="I139" s="4"/>
      <c r="J139" s="4"/>
      <c r="K139" s="4"/>
      <c r="L139" s="4"/>
      <c r="M139" s="3"/>
      <c r="N139" s="3"/>
      <c r="O139" s="3"/>
      <c r="P139" s="3"/>
      <c r="Q139" s="4"/>
      <c r="R139" s="4"/>
      <c r="S139" s="5"/>
      <c r="T139" s="42"/>
    </row>
    <row r="140" spans="1:20" ht="21" customHeight="1" x14ac:dyDescent="0.2">
      <c r="A140" s="43"/>
      <c r="B140" s="44"/>
      <c r="C140" s="44"/>
      <c r="D140" s="26" t="s">
        <v>38</v>
      </c>
      <c r="E140" s="45"/>
      <c r="F140" s="46"/>
      <c r="G140" s="46"/>
      <c r="H140" s="46"/>
      <c r="I140" s="46"/>
      <c r="J140" s="20"/>
      <c r="K140" s="1"/>
      <c r="L140" s="1"/>
      <c r="M140" s="1"/>
      <c r="N140" s="1"/>
      <c r="O140" s="1"/>
      <c r="P140" s="1"/>
      <c r="Q140" s="1"/>
      <c r="R140" s="1"/>
      <c r="S140" s="7"/>
      <c r="T140" s="47"/>
    </row>
    <row r="141" spans="1:20" ht="15.75" customHeight="1" x14ac:dyDescent="0.2">
      <c r="A141" s="48"/>
      <c r="B141" s="49"/>
      <c r="C141" s="49"/>
      <c r="D141" s="50" t="s">
        <v>39</v>
      </c>
      <c r="E141" s="45"/>
      <c r="F141" s="46"/>
      <c r="G141" s="46"/>
      <c r="H141" s="46"/>
      <c r="I141" s="46"/>
      <c r="J141" s="1"/>
      <c r="K141" s="1"/>
      <c r="L141" s="1"/>
      <c r="M141" s="1"/>
      <c r="N141" s="1"/>
      <c r="O141" s="1"/>
      <c r="P141" s="1"/>
      <c r="Q141" s="1"/>
      <c r="R141" s="1"/>
      <c r="S141" s="7"/>
      <c r="T141" s="47"/>
    </row>
    <row r="142" spans="1:20" ht="15" x14ac:dyDescent="0.2">
      <c r="A142" s="48"/>
      <c r="B142" s="49"/>
      <c r="C142" s="49"/>
      <c r="D142" s="50" t="s">
        <v>40</v>
      </c>
      <c r="E142" s="51"/>
      <c r="F142" s="46"/>
      <c r="G142" s="46"/>
      <c r="H142" s="46"/>
      <c r="I142" s="46"/>
      <c r="J142" s="1"/>
      <c r="K142" s="1"/>
      <c r="L142" s="1"/>
      <c r="M142" s="1"/>
      <c r="N142" s="1"/>
      <c r="O142" s="1"/>
      <c r="P142" s="1"/>
      <c r="Q142" s="1"/>
      <c r="R142" s="1"/>
      <c r="S142" s="7"/>
      <c r="T142" s="47"/>
    </row>
    <row r="143" spans="1:20" ht="15" x14ac:dyDescent="0.2">
      <c r="A143" s="48"/>
      <c r="B143" s="49"/>
      <c r="C143" s="49"/>
      <c r="D143" s="50" t="s">
        <v>41</v>
      </c>
      <c r="E143" s="52"/>
      <c r="F143" s="53"/>
      <c r="G143" s="46"/>
      <c r="H143" s="46"/>
      <c r="I143" s="46"/>
      <c r="J143" s="1"/>
      <c r="K143" s="1"/>
      <c r="L143" s="1"/>
      <c r="M143" s="1"/>
      <c r="N143" s="1"/>
      <c r="O143" s="1"/>
      <c r="P143" s="1"/>
      <c r="Q143" s="1"/>
      <c r="R143" s="1"/>
      <c r="S143" s="7"/>
      <c r="T143" s="47"/>
    </row>
    <row r="144" spans="1:20" ht="25.5" x14ac:dyDescent="0.2">
      <c r="A144" s="48"/>
      <c r="B144" s="49"/>
      <c r="C144" s="49"/>
      <c r="D144" s="50" t="s">
        <v>42</v>
      </c>
      <c r="E144" s="45"/>
      <c r="F144" s="53"/>
      <c r="G144" s="46"/>
      <c r="H144" s="46"/>
      <c r="I144" s="46"/>
      <c r="J144" s="1"/>
      <c r="K144" s="1"/>
      <c r="L144" s="1"/>
      <c r="M144" s="1"/>
      <c r="N144" s="1"/>
      <c r="O144" s="1"/>
      <c r="P144" s="1"/>
      <c r="Q144" s="1"/>
      <c r="R144" s="1"/>
      <c r="S144" s="7"/>
      <c r="T144" s="47"/>
    </row>
    <row r="145" spans="1:20" ht="31.5" customHeight="1" thickBot="1" x14ac:dyDescent="0.25">
      <c r="A145" s="94"/>
      <c r="B145" s="95"/>
      <c r="C145" s="95"/>
      <c r="D145" s="96" t="s">
        <v>43</v>
      </c>
      <c r="E145" s="97"/>
      <c r="F145" s="98"/>
      <c r="G145" s="98"/>
      <c r="H145" s="98"/>
      <c r="I145" s="98"/>
      <c r="J145" s="19"/>
      <c r="K145" s="19"/>
      <c r="L145" s="19"/>
      <c r="M145" s="19"/>
      <c r="N145" s="19"/>
      <c r="O145" s="19"/>
      <c r="P145" s="19"/>
      <c r="Q145" s="19"/>
      <c r="R145" s="19"/>
      <c r="S145" s="99"/>
      <c r="T145" s="47"/>
    </row>
    <row r="146" spans="1:20" ht="15.75" x14ac:dyDescent="0.2">
      <c r="D146" s="85"/>
    </row>
    <row r="147" spans="1:20" ht="15" x14ac:dyDescent="0.2">
      <c r="A147" s="147" t="s">
        <v>32</v>
      </c>
      <c r="B147" s="147"/>
      <c r="D147" s="54"/>
      <c r="E147" s="55"/>
      <c r="F147" s="56"/>
      <c r="G147" s="56"/>
      <c r="H147" s="56"/>
      <c r="I147" s="56"/>
      <c r="J147" s="56"/>
      <c r="K147" s="56"/>
      <c r="L147" s="57"/>
      <c r="M147" s="57"/>
      <c r="N147" s="57"/>
      <c r="O147" s="57"/>
      <c r="P147" s="56"/>
      <c r="Q147" s="56"/>
      <c r="R147" s="56"/>
      <c r="S147" s="56"/>
    </row>
    <row r="148" spans="1:20" ht="38.25" customHeight="1" x14ac:dyDescent="0.2">
      <c r="A148" s="146" t="s">
        <v>31</v>
      </c>
      <c r="B148" s="146"/>
      <c r="C148" s="146"/>
      <c r="D148" s="146"/>
    </row>
    <row r="149" spans="1:20" ht="15.75" customHeight="1" x14ac:dyDescent="0.2">
      <c r="A149" s="86"/>
      <c r="D149" s="85"/>
    </row>
    <row r="150" spans="1:20" ht="15.75" customHeight="1" x14ac:dyDescent="0.2">
      <c r="A150" s="87"/>
    </row>
    <row r="151" spans="1:20" ht="15" customHeight="1" x14ac:dyDescent="0.2">
      <c r="A151" s="87"/>
      <c r="D151" s="88"/>
    </row>
    <row r="178" spans="4:4" ht="12" customHeight="1" x14ac:dyDescent="0.2">
      <c r="D178" s="89" t="s">
        <v>45</v>
      </c>
    </row>
    <row r="203" spans="1:1" ht="12" customHeight="1" x14ac:dyDescent="0.2">
      <c r="A203" s="89" t="s">
        <v>45</v>
      </c>
    </row>
  </sheetData>
  <mergeCells count="29">
    <mergeCell ref="A131:D131"/>
    <mergeCell ref="A148:D148"/>
    <mergeCell ref="A147:B147"/>
    <mergeCell ref="Q1:S1"/>
    <mergeCell ref="J6:J7"/>
    <mergeCell ref="K6:O6"/>
    <mergeCell ref="P6:P7"/>
    <mergeCell ref="Q6:Q7"/>
    <mergeCell ref="A3:S3"/>
    <mergeCell ref="S6:S7"/>
    <mergeCell ref="E6:I6"/>
    <mergeCell ref="A4:S4"/>
    <mergeCell ref="D6:D7"/>
    <mergeCell ref="A6:A7"/>
    <mergeCell ref="B6:B7"/>
    <mergeCell ref="C6:C7"/>
    <mergeCell ref="R6:R7"/>
    <mergeCell ref="A9:S9"/>
    <mergeCell ref="A89:D89"/>
    <mergeCell ref="A90:D90"/>
    <mergeCell ref="A10:D10"/>
    <mergeCell ref="A112:D112"/>
    <mergeCell ref="A121:D121"/>
    <mergeCell ref="A129:D129"/>
    <mergeCell ref="A130:D130"/>
    <mergeCell ref="A105:D105"/>
    <mergeCell ref="A106:D106"/>
    <mergeCell ref="A109:D109"/>
    <mergeCell ref="A110:D110"/>
  </mergeCells>
  <phoneticPr fontId="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Самойлов Михаил Александрович</cp:lastModifiedBy>
  <cp:lastPrinted>2018-05-10T11:14:45Z</cp:lastPrinted>
  <dcterms:created xsi:type="dcterms:W3CDTF">2015-12-10T05:13:27Z</dcterms:created>
  <dcterms:modified xsi:type="dcterms:W3CDTF">2018-05-10T11:14:51Z</dcterms:modified>
</cp:coreProperties>
</file>